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설재영\Documents\백업\bike\유로자전거나라 광고\키워드\"/>
    </mc:Choice>
  </mc:AlternateContent>
  <bookViews>
    <workbookView xWindow="0" yWindow="0" windowWidth="21570" windowHeight="8100" tabRatio="749"/>
  </bookViews>
  <sheets>
    <sheet name="국가별" sheetId="49" r:id="rId1"/>
    <sheet name="네이버_주간_키워드" sheetId="39" r:id="rId2"/>
    <sheet name="네이버_누적_키워드" sheetId="24" state="hidden" r:id="rId3"/>
    <sheet name="견적_원본" sheetId="38" state="hidden" r:id="rId4"/>
    <sheet name="순위조절키워드" sheetId="44" state="hidden" r:id="rId5"/>
  </sheets>
  <externalReferences>
    <externalReference r:id="rId6"/>
  </externalReferences>
  <definedNames>
    <definedName name="_xlnm._FilterDatabase" localSheetId="2" hidden="1">네이버_누적_키워드!$A$3:$H$3</definedName>
    <definedName name="_xlnm._FilterDatabase" localSheetId="1" hidden="1">네이버_주간_키워드!$B$3:$L$184</definedName>
    <definedName name="_xlnm.Print_Area" localSheetId="2">네이버_누적_키워드!$B$1:$I$238</definedName>
    <definedName name="_xlnm.Print_Area" localSheetId="1">네이버_주간_키워드!$B$1:$M$216</definedName>
    <definedName name="일일보고서_광고비용" localSheetId="2">네이버_누적_키워드!#REF!</definedName>
    <definedName name="일일보고서_노출수" localSheetId="2">네이버_누적_키워드!#REF!</definedName>
    <definedName name="일일보고서_요일" localSheetId="2">네이버_누적_키워드!#REF!</definedName>
    <definedName name="일일보고서_주차" localSheetId="2">네이버_누적_키워드!#REF!</definedName>
    <definedName name="일일보고서_클릭수" localSheetId="2">네이버_누적_키워드!#REF!</definedName>
  </definedNames>
  <calcPr calcId="152511"/>
</workbook>
</file>

<file path=xl/calcChain.xml><?xml version="1.0" encoding="utf-8"?>
<calcChain xmlns="http://schemas.openxmlformats.org/spreadsheetml/2006/main">
  <c r="A201" i="49" l="1"/>
  <c r="M201" i="49"/>
  <c r="L201" i="49"/>
  <c r="M200" i="49"/>
  <c r="M197" i="49"/>
  <c r="M174" i="49"/>
  <c r="M155" i="49"/>
  <c r="M124" i="49"/>
  <c r="M110" i="49"/>
  <c r="M95" i="49"/>
  <c r="M51" i="49"/>
  <c r="M15" i="49"/>
  <c r="L200" i="49"/>
  <c r="D200" i="49"/>
  <c r="E200" i="49"/>
  <c r="L197" i="49"/>
  <c r="D197" i="49"/>
  <c r="E197" i="49"/>
  <c r="L174" i="49"/>
  <c r="D174" i="49"/>
  <c r="E174" i="49"/>
  <c r="L155" i="49"/>
  <c r="D155" i="49"/>
  <c r="E155" i="49"/>
  <c r="L124" i="49"/>
  <c r="D124" i="49"/>
  <c r="E124" i="49"/>
  <c r="L110" i="49"/>
  <c r="D110" i="49"/>
  <c r="E110" i="49"/>
  <c r="L95" i="49"/>
  <c r="D95" i="49"/>
  <c r="E95" i="49"/>
  <c r="L51" i="49"/>
  <c r="D51" i="49"/>
  <c r="E51" i="49"/>
  <c r="L15" i="49"/>
  <c r="D15" i="49"/>
  <c r="E15" i="49"/>
</calcChain>
</file>

<file path=xl/sharedStrings.xml><?xml version="1.0" encoding="utf-8"?>
<sst xmlns="http://schemas.openxmlformats.org/spreadsheetml/2006/main" count="1902" uniqueCount="571">
  <si>
    <t>키워드</t>
    <phoneticPr fontId="2" type="noConversion"/>
  </si>
  <si>
    <t>노출수</t>
    <phoneticPr fontId="2" type="noConversion"/>
  </si>
  <si>
    <t>클릭수</t>
    <phoneticPr fontId="2" type="noConversion"/>
  </si>
  <si>
    <t>클릭율</t>
    <phoneticPr fontId="2" type="noConversion"/>
  </si>
  <si>
    <t>광고비용</t>
    <phoneticPr fontId="2" type="noConversion"/>
  </si>
  <si>
    <t>CPC</t>
    <phoneticPr fontId="2" type="noConversion"/>
  </si>
  <si>
    <t>노출</t>
    <phoneticPr fontId="2" type="noConversion"/>
  </si>
  <si>
    <t>클릭</t>
    <phoneticPr fontId="2" type="noConversion"/>
  </si>
  <si>
    <t>클릭율</t>
    <phoneticPr fontId="2" type="noConversion"/>
  </si>
  <si>
    <t>노출수</t>
    <phoneticPr fontId="2" type="noConversion"/>
  </si>
  <si>
    <t>오버추어</t>
    <phoneticPr fontId="2" type="noConversion"/>
  </si>
  <si>
    <t>■ 클릭초이스 TOP 100 키워드 ■</t>
    <phoneticPr fontId="2" type="noConversion"/>
  </si>
  <si>
    <t>주식</t>
  </si>
  <si>
    <t>증권</t>
  </si>
  <si>
    <t>코스피</t>
  </si>
  <si>
    <t>장외주식</t>
  </si>
  <si>
    <t>주식시세</t>
  </si>
  <si>
    <t>증권시세</t>
  </si>
  <si>
    <t>주가</t>
  </si>
  <si>
    <t>다이렉트</t>
  </si>
  <si>
    <t>주식투자</t>
  </si>
  <si>
    <t>오늘주식시세</t>
  </si>
  <si>
    <t>실시간주식시세</t>
  </si>
  <si>
    <t>주식사이트</t>
  </si>
  <si>
    <t>장외주식시세</t>
  </si>
  <si>
    <t>증권사</t>
  </si>
  <si>
    <t>ETF</t>
  </si>
  <si>
    <t>증권사수수료비교</t>
  </si>
  <si>
    <t>주식매매수수료</t>
  </si>
  <si>
    <t>주식투자방법</t>
  </si>
  <si>
    <t>주식시세표</t>
  </si>
  <si>
    <t>증권회사수수료</t>
  </si>
  <si>
    <t>증권투자</t>
  </si>
  <si>
    <t>장외주식거래</t>
  </si>
  <si>
    <t>주식거래수수료</t>
  </si>
  <si>
    <t>증권회사</t>
  </si>
  <si>
    <t>주식시장</t>
  </si>
  <si>
    <t>증권정보</t>
  </si>
  <si>
    <t>주식거래</t>
  </si>
  <si>
    <t>주가지수</t>
  </si>
  <si>
    <t>장외주식시장</t>
  </si>
  <si>
    <t>HTS</t>
  </si>
  <si>
    <t>주식공부</t>
  </si>
  <si>
    <t>증권수수료</t>
  </si>
  <si>
    <t>오늘주가</t>
  </si>
  <si>
    <t>주식사는방법</t>
  </si>
  <si>
    <t>초보주식투자</t>
  </si>
  <si>
    <t>주식수수료</t>
  </si>
  <si>
    <t>대우증권다이렉트</t>
  </si>
  <si>
    <t>스마트폰주식거래</t>
  </si>
  <si>
    <t>인터넷주식거래</t>
  </si>
  <si>
    <t>주식투자정보</t>
  </si>
  <si>
    <t>주식현황</t>
  </si>
  <si>
    <t>증권사이트</t>
  </si>
  <si>
    <t>주식계좌개설</t>
  </si>
  <si>
    <t>증권거래수수료</t>
  </si>
  <si>
    <t>국내증시</t>
  </si>
  <si>
    <t>선물옵션거래</t>
  </si>
  <si>
    <t>증권스마트폰</t>
  </si>
  <si>
    <t>초보주식</t>
  </si>
  <si>
    <t>오늘증권시세</t>
  </si>
  <si>
    <t>증시일정</t>
  </si>
  <si>
    <t>주식수수료비교</t>
  </si>
  <si>
    <t>증권계좌</t>
  </si>
  <si>
    <t>주식주문</t>
  </si>
  <si>
    <t>핸드폰주식거래</t>
  </si>
  <si>
    <t>선물매매</t>
  </si>
  <si>
    <t>HTS추천</t>
  </si>
  <si>
    <t>주가전망</t>
  </si>
  <si>
    <t>코스닥상장기업</t>
  </si>
  <si>
    <t>주식초보</t>
  </si>
  <si>
    <t>주식수수료무료</t>
  </si>
  <si>
    <t>주식계좌</t>
  </si>
  <si>
    <t>우량주</t>
  </si>
  <si>
    <t>오늘주식</t>
  </si>
  <si>
    <t>주식거래방법</t>
  </si>
  <si>
    <t>주식신용거래</t>
  </si>
  <si>
    <t>오늘주식시장</t>
  </si>
  <si>
    <t>증권사HTS</t>
  </si>
  <si>
    <t>온라인주식거래</t>
  </si>
  <si>
    <t>주식거래수수료비교</t>
  </si>
  <si>
    <t>증권전종목시세</t>
  </si>
  <si>
    <t>선물옵션증거금</t>
  </si>
  <si>
    <t>주식거래수수료싼곳</t>
  </si>
  <si>
    <t>실시간증권뉴스</t>
  </si>
  <si>
    <t>모바일트레이딩</t>
  </si>
  <si>
    <t>주식스마트폰</t>
  </si>
  <si>
    <t>ELW현재가</t>
  </si>
  <si>
    <t>증권사스마트폰</t>
  </si>
  <si>
    <t>시간외단일가매매</t>
  </si>
  <si>
    <t>오늘주식시황</t>
  </si>
  <si>
    <t>주식투자사이트</t>
  </si>
  <si>
    <t>시간외거래</t>
  </si>
  <si>
    <t>ELW주식</t>
  </si>
  <si>
    <t>주식매매방법</t>
  </si>
  <si>
    <t>투자증권</t>
  </si>
  <si>
    <t>주가조회</t>
  </si>
  <si>
    <t>HTS다운로드</t>
  </si>
  <si>
    <t>주식배당금</t>
  </si>
  <si>
    <t>증권수수료무료</t>
  </si>
  <si>
    <t>오늘의주가</t>
  </si>
  <si>
    <t>대우다이렉트</t>
  </si>
  <si>
    <t>시간외종가</t>
  </si>
  <si>
    <t>시간외단일가</t>
  </si>
  <si>
    <t>스마트네오</t>
  </si>
  <si>
    <t>선물옵션수수료</t>
  </si>
  <si>
    <t>단주매매</t>
  </si>
  <si>
    <t>시간외거래방법</t>
  </si>
  <si>
    <t>갤럭시S증권</t>
  </si>
  <si>
    <t>아이패드주식거래</t>
  </si>
  <si>
    <t>HTS수수료</t>
  </si>
  <si>
    <t>주가현황</t>
  </si>
  <si>
    <t>HTS란</t>
  </si>
  <si>
    <t>시간외단일가조회</t>
  </si>
  <si>
    <t>주식종목</t>
  </si>
  <si>
    <t>주식사는법</t>
  </si>
  <si>
    <t>다이랙트</t>
  </si>
  <si>
    <t>인터넷주식투자</t>
  </si>
  <si>
    <t>초보주식공부</t>
  </si>
  <si>
    <t>스마트폰주식거래수수료</t>
  </si>
  <si>
    <t>실시간증권정보</t>
  </si>
  <si>
    <t>주식정보사이트</t>
  </si>
  <si>
    <t>주식시세조회</t>
  </si>
  <si>
    <t>선물옵션투자</t>
  </si>
  <si>
    <t>투자종목</t>
  </si>
  <si>
    <t>오늘의주식</t>
  </si>
  <si>
    <t>선물옵션거래방법</t>
  </si>
  <si>
    <t>선물옵션매매</t>
  </si>
  <si>
    <t>ELW란</t>
  </si>
  <si>
    <t>주식사이트추천</t>
  </si>
  <si>
    <t>주식매수</t>
  </si>
  <si>
    <t>오늘의증권</t>
  </si>
  <si>
    <t>코스닥코스피</t>
  </si>
  <si>
    <t>시간외단일가주문</t>
  </si>
  <si>
    <t>증권초보</t>
  </si>
  <si>
    <t>시간외매매</t>
  </si>
  <si>
    <t>주식추천사이트</t>
  </si>
  <si>
    <t>주식거래세금</t>
  </si>
  <si>
    <t>주식매수방법</t>
  </si>
  <si>
    <t>스마트폰증권수수료</t>
  </si>
  <si>
    <t>온라인증권사</t>
  </si>
  <si>
    <t>시간외종가매매</t>
  </si>
  <si>
    <t>ELW증거금</t>
  </si>
  <si>
    <t>시간외주식거래</t>
  </si>
  <si>
    <t>온라인증권거래</t>
  </si>
  <si>
    <t>선물옵션시세</t>
  </si>
  <si>
    <t>ETF수익율</t>
  </si>
  <si>
    <t>교환사채</t>
  </si>
  <si>
    <t>스마트폰선물</t>
  </si>
  <si>
    <t>ETF상품</t>
  </si>
  <si>
    <t>ELW시세</t>
  </si>
  <si>
    <t>사이버주식</t>
  </si>
  <si>
    <t>사이버증권</t>
  </si>
  <si>
    <t>단주주문</t>
  </si>
  <si>
    <t>모바일주식거래수수료</t>
  </si>
  <si>
    <t>단주매수</t>
  </si>
  <si>
    <t>단주거래</t>
  </si>
  <si>
    <t>단주매도</t>
  </si>
  <si>
    <t>시간외주문</t>
  </si>
  <si>
    <t>시간외주식</t>
  </si>
  <si>
    <t>시간외단일가시간</t>
  </si>
  <si>
    <t>시간외매수</t>
  </si>
  <si>
    <t>선물옵션투자전략</t>
  </si>
  <si>
    <t>선물거래옵션</t>
  </si>
  <si>
    <t>선물옵션투자방법</t>
  </si>
  <si>
    <t>주가지수변동추이</t>
  </si>
  <si>
    <t>종합주가지수검색</t>
  </si>
  <si>
    <t>온라인주식거래추천</t>
  </si>
  <si>
    <t>온라인주식거래방법</t>
  </si>
  <si>
    <t>오늘주식거래</t>
  </si>
  <si>
    <t>아이폰주식거래</t>
  </si>
  <si>
    <t>증권사이트추천</t>
  </si>
  <si>
    <t>주식투자초보</t>
  </si>
  <si>
    <t>주식신용주문</t>
  </si>
  <si>
    <t>주식시장일정</t>
  </si>
  <si>
    <t>주식시작하기</t>
  </si>
  <si>
    <t>주식사는시간</t>
  </si>
  <si>
    <t>주식사고팔기</t>
  </si>
  <si>
    <t>주식거래하는법</t>
  </si>
  <si>
    <t>ELW매매거래신청</t>
  </si>
  <si>
    <t>ELW매매거래</t>
  </si>
  <si>
    <t>ELW하는법</t>
  </si>
  <si>
    <t>ELW주문</t>
  </si>
  <si>
    <t>시간외단일가가격</t>
  </si>
  <si>
    <t>시간외단일가거래방법</t>
  </si>
  <si>
    <t>시간외단일가거래</t>
  </si>
  <si>
    <t>증권시세조회</t>
  </si>
  <si>
    <t>증권시세보기</t>
  </si>
  <si>
    <t>초보증권</t>
  </si>
  <si>
    <t>증권주식</t>
  </si>
  <si>
    <t>풋ELW</t>
  </si>
  <si>
    <t>코스닥시장</t>
  </si>
  <si>
    <t>현재주가</t>
  </si>
  <si>
    <t>풋워런트</t>
  </si>
  <si>
    <t>주식통합주문</t>
  </si>
  <si>
    <t>주식현금주문</t>
  </si>
  <si>
    <t>증권ELW</t>
  </si>
  <si>
    <t>시간외단일가거래시간</t>
  </si>
  <si>
    <t>시간외단일가란</t>
  </si>
  <si>
    <t>시간외단일가주문방법</t>
  </si>
  <si>
    <t>시간외종가조회</t>
  </si>
  <si>
    <t>온라인주식거래장점</t>
  </si>
  <si>
    <t>주식거래일</t>
  </si>
  <si>
    <t>주식시간외단일가</t>
  </si>
  <si>
    <t>HTS시스템</t>
  </si>
  <si>
    <t>HTS프로그램</t>
  </si>
  <si>
    <t>주식거래프로그램</t>
  </si>
  <si>
    <t>증권HTS</t>
  </si>
  <si>
    <t>증권프로그램</t>
  </si>
  <si>
    <t>모바일주식</t>
  </si>
  <si>
    <t>모바일증권</t>
  </si>
  <si>
    <t>스마트폰으로주식하기</t>
  </si>
  <si>
    <t>핸드폰증권</t>
  </si>
  <si>
    <t>갤럭시S주식거래</t>
  </si>
  <si>
    <t>모바일주식거래</t>
  </si>
  <si>
    <t>모바일증권거래</t>
  </si>
  <si>
    <t>아이폰4주식거래</t>
  </si>
  <si>
    <t>아이폰증권</t>
  </si>
  <si>
    <t>아이폰증권거래</t>
  </si>
  <si>
    <t>주식거래스마트폰</t>
  </si>
  <si>
    <t>휴대폰증권거래</t>
  </si>
  <si>
    <t>선물옵션계좌개설</t>
  </si>
  <si>
    <t>온라인주식수수료</t>
  </si>
  <si>
    <t>증권사수수료</t>
  </si>
  <si>
    <t>주식거래수수료무료</t>
  </si>
  <si>
    <t>모바일주식수수료</t>
  </si>
  <si>
    <t>스마트폰주식수수료</t>
  </si>
  <si>
    <t>ELW수수료</t>
  </si>
  <si>
    <t>온라인주식거래수수료</t>
  </si>
  <si>
    <t>아이폰주식거래수수료</t>
  </si>
  <si>
    <t>인터넷주식거래수수료</t>
  </si>
  <si>
    <t>주식수수료싼곳</t>
  </si>
  <si>
    <t>주식매매시의세금수수료</t>
  </si>
  <si>
    <t>증권투자수수료</t>
  </si>
  <si>
    <t>증권사별수수료</t>
  </si>
  <si>
    <t>스마트폰주식거래수수료무료</t>
  </si>
  <si>
    <t>핸드폰주식거래수수료</t>
  </si>
  <si>
    <t>시간외단일가수수료</t>
  </si>
  <si>
    <t>투자</t>
  </si>
  <si>
    <t>대우증권</t>
  </si>
  <si>
    <t>주식입문</t>
  </si>
  <si>
    <t>주식배우기</t>
  </si>
  <si>
    <t>주식검색</t>
  </si>
  <si>
    <t>ELW</t>
  </si>
  <si>
    <t>데이트레이딩</t>
  </si>
  <si>
    <t>아이패드증권</t>
  </si>
  <si>
    <t>스마트폰증권사</t>
  </si>
  <si>
    <t>코스닥종목</t>
  </si>
  <si>
    <t>주식프로그램</t>
  </si>
  <si>
    <t>실시간증권시세</t>
  </si>
  <si>
    <t>소액주식투자</t>
  </si>
  <si>
    <t>주식거래시간</t>
  </si>
  <si>
    <t>시간외종가확인</t>
  </si>
  <si>
    <t>온라인펀드몰</t>
  </si>
  <si>
    <t>온라인펀드수수료</t>
  </si>
  <si>
    <t>옵션매수</t>
  </si>
  <si>
    <t>옵션투자</t>
  </si>
  <si>
    <t>유망한주식</t>
  </si>
  <si>
    <t>인터넷주식사이트</t>
  </si>
  <si>
    <t>장외주식거래방법</t>
  </si>
  <si>
    <t>장전시간외거래</t>
  </si>
  <si>
    <t>장후시간외</t>
  </si>
  <si>
    <t>장후시간외거래</t>
  </si>
  <si>
    <t>주식거래사이트</t>
  </si>
  <si>
    <t>주식관심종목</t>
  </si>
  <si>
    <t>주식뉴스</t>
  </si>
  <si>
    <t>주식증권</t>
  </si>
  <si>
    <t>주식투자비법</t>
  </si>
  <si>
    <t>주식ELW</t>
  </si>
  <si>
    <t>증권사추천주</t>
  </si>
  <si>
    <t>증권전망</t>
  </si>
  <si>
    <t>증시시황</t>
  </si>
  <si>
    <t>증시캘린더</t>
  </si>
  <si>
    <t>코스닥증권시장</t>
  </si>
  <si>
    <t>ELW거래방법</t>
  </si>
  <si>
    <t>ELW계산</t>
  </si>
  <si>
    <t>ELW매매</t>
  </si>
  <si>
    <t>선물옵션계좌</t>
  </si>
  <si>
    <t>대우증권다이렉트클럽</t>
  </si>
  <si>
    <t>다이렉트클럽</t>
  </si>
  <si>
    <t>거래량분석</t>
  </si>
  <si>
    <t>배당금</t>
  </si>
  <si>
    <t>ELW투자</t>
  </si>
  <si>
    <t>홈트레이딩</t>
  </si>
  <si>
    <t>비상장주식거래방법</t>
  </si>
  <si>
    <t>선물옵션이란</t>
  </si>
  <si>
    <t>실시간증시</t>
  </si>
  <si>
    <t>주식거래를하려면</t>
  </si>
  <si>
    <t>ELW보는법</t>
  </si>
  <si>
    <t>시간외종가주문제도</t>
  </si>
  <si>
    <t>파워링크 1위</t>
  </si>
  <si>
    <t>스마트폰증권</t>
  </si>
  <si>
    <t>스마트폰주식</t>
  </si>
  <si>
    <t>휴대폰주식거래</t>
  </si>
  <si>
    <t>오늘의상한가</t>
  </si>
  <si>
    <t>KDB</t>
  </si>
  <si>
    <t>KDB대우증권</t>
  </si>
  <si>
    <t>ELW기본예탁금</t>
  </si>
  <si>
    <t>배당일시간외거래</t>
  </si>
  <si>
    <t>대우증권스마트네오</t>
  </si>
  <si>
    <t>평균순위
(파워링크)</t>
    <phoneticPr fontId="2" type="noConversion"/>
  </si>
  <si>
    <t>총노출수</t>
    <phoneticPr fontId="2" type="noConversion"/>
  </si>
  <si>
    <t>예상클릭수</t>
    <phoneticPr fontId="2" type="noConversion"/>
  </si>
  <si>
    <t>예상CPC</t>
    <phoneticPr fontId="2" type="noConversion"/>
  </si>
  <si>
    <t>월예상광고비</t>
    <phoneticPr fontId="2" type="noConversion"/>
  </si>
  <si>
    <t>평균순위
(스폰서링크)</t>
    <phoneticPr fontId="2" type="noConversion"/>
  </si>
  <si>
    <t>총노출수</t>
    <phoneticPr fontId="2" type="noConversion"/>
  </si>
  <si>
    <t>예상클릭수</t>
    <phoneticPr fontId="2" type="noConversion"/>
  </si>
  <si>
    <t>예상CPC</t>
    <phoneticPr fontId="2" type="noConversion"/>
  </si>
  <si>
    <t>월예상광고비</t>
    <phoneticPr fontId="2" type="noConversion"/>
  </si>
  <si>
    <t>스폰서링크1위</t>
    <phoneticPr fontId="2" type="noConversion"/>
  </si>
  <si>
    <t>네이버</t>
    <phoneticPr fontId="2" type="noConversion"/>
  </si>
  <si>
    <t>■ 클릭초이스 키워드 ■</t>
    <phoneticPr fontId="2" type="noConversion"/>
  </si>
  <si>
    <t>수능특강</t>
  </si>
  <si>
    <t>수능공부</t>
  </si>
  <si>
    <t>수능대비</t>
  </si>
  <si>
    <t>수능언어영역</t>
  </si>
  <si>
    <t>언어영역공부법</t>
  </si>
  <si>
    <t>언어영역인강</t>
  </si>
  <si>
    <t>고1수학인강</t>
  </si>
  <si>
    <t>전환수</t>
    <phoneticPr fontId="2" type="noConversion"/>
  </si>
  <si>
    <t>전환률(%)</t>
    <phoneticPr fontId="2" type="noConversion"/>
  </si>
  <si>
    <t>수능공부</t>
    <phoneticPr fontId="2" type="noConversion"/>
  </si>
  <si>
    <t>수능언어영역</t>
    <phoneticPr fontId="2" type="noConversion"/>
  </si>
  <si>
    <t>수능특강</t>
    <phoneticPr fontId="2" type="noConversion"/>
  </si>
  <si>
    <t>언어인강</t>
  </si>
  <si>
    <t>언어인강</t>
    <phoneticPr fontId="2" type="noConversion"/>
  </si>
  <si>
    <t>물리인강</t>
  </si>
  <si>
    <t>물리인강</t>
    <phoneticPr fontId="2" type="noConversion"/>
  </si>
  <si>
    <t>수능대비</t>
    <phoneticPr fontId="2" type="noConversion"/>
  </si>
  <si>
    <t>언어인강추천</t>
  </si>
  <si>
    <t>수리인강</t>
  </si>
  <si>
    <t>수리인강</t>
    <phoneticPr fontId="2" type="noConversion"/>
  </si>
  <si>
    <t>수리인강추천</t>
  </si>
  <si>
    <t>영어인강</t>
  </si>
  <si>
    <t>현재순위</t>
    <phoneticPr fontId="2" type="noConversion"/>
  </si>
  <si>
    <t>언어영역공부법</t>
    <phoneticPr fontId="2" type="noConversion"/>
  </si>
  <si>
    <t>언어인강추천</t>
    <phoneticPr fontId="2" type="noConversion"/>
  </si>
  <si>
    <t>고1수학인강</t>
    <phoneticPr fontId="2" type="noConversion"/>
  </si>
  <si>
    <t>언어영역인강</t>
    <phoneticPr fontId="2" type="noConversion"/>
  </si>
  <si>
    <t>수리인강추천</t>
    <phoneticPr fontId="2" type="noConversion"/>
  </si>
  <si>
    <t>영어인강</t>
    <phoneticPr fontId="2" type="noConversion"/>
  </si>
  <si>
    <t>변경순위</t>
    <phoneticPr fontId="2" type="noConversion"/>
  </si>
  <si>
    <t>클릭당비용</t>
    <phoneticPr fontId="2" type="noConversion"/>
  </si>
  <si>
    <t>비즈1위</t>
    <phoneticPr fontId="2" type="noConversion"/>
  </si>
  <si>
    <t>파워6위</t>
    <phoneticPr fontId="2" type="noConversion"/>
  </si>
  <si>
    <t>파워7위</t>
    <phoneticPr fontId="2" type="noConversion"/>
  </si>
  <si>
    <t>파워8위</t>
    <phoneticPr fontId="2" type="noConversion"/>
  </si>
  <si>
    <t>파워10위</t>
    <phoneticPr fontId="2" type="noConversion"/>
  </si>
  <si>
    <t>파워7위</t>
    <phoneticPr fontId="2" type="noConversion"/>
  </si>
  <si>
    <t>파워9위</t>
    <phoneticPr fontId="2" type="noConversion"/>
  </si>
  <si>
    <t>파워8위</t>
    <phoneticPr fontId="2" type="noConversion"/>
  </si>
  <si>
    <t>비즈3위</t>
    <phoneticPr fontId="2" type="noConversion"/>
  </si>
  <si>
    <t>파워3위</t>
    <phoneticPr fontId="2" type="noConversion"/>
  </si>
  <si>
    <t>파워5위</t>
    <phoneticPr fontId="2" type="noConversion"/>
  </si>
  <si>
    <t>예상광고비용</t>
    <phoneticPr fontId="2" type="noConversion"/>
  </si>
  <si>
    <t>방문당평균페이지뷰</t>
    <phoneticPr fontId="2" type="noConversion"/>
  </si>
  <si>
    <t>바티칸투어</t>
  </si>
  <si>
    <t>파리투어</t>
  </si>
  <si>
    <t>스페인</t>
  </si>
  <si>
    <t>로마투어</t>
  </si>
  <si>
    <t>지중해여행</t>
  </si>
  <si>
    <t>프라하</t>
  </si>
  <si>
    <t>파리</t>
  </si>
  <si>
    <t>로마여행</t>
  </si>
  <si>
    <t>체코</t>
  </si>
  <si>
    <t>이탈리아에어텔</t>
  </si>
  <si>
    <t>이탈리아여행전문</t>
  </si>
  <si>
    <t>런던투어</t>
  </si>
  <si>
    <t>프랑스투어</t>
  </si>
  <si>
    <t>몽생미셀투어</t>
  </si>
  <si>
    <t>유럽투어</t>
  </si>
  <si>
    <t>마드리드여행</t>
  </si>
  <si>
    <t>이탈리아투어</t>
  </si>
  <si>
    <t>바르셀로나여행</t>
  </si>
  <si>
    <t>바르셀로나투어</t>
  </si>
  <si>
    <t>프라하투어</t>
  </si>
  <si>
    <t>스페인투어</t>
  </si>
  <si>
    <t>이탈리아여행일정</t>
  </si>
  <si>
    <t>그리스</t>
  </si>
  <si>
    <t>로마바티칸투어</t>
  </si>
  <si>
    <t>이태리남부투어</t>
  </si>
  <si>
    <t>이탈리아여행사</t>
  </si>
  <si>
    <t>지중해</t>
  </si>
  <si>
    <t>이탈리아여행지</t>
  </si>
  <si>
    <t>유럽가이드투어</t>
  </si>
  <si>
    <t>아테네여행</t>
  </si>
  <si>
    <t>코츠월드투어</t>
  </si>
  <si>
    <t>마드리드투어</t>
  </si>
  <si>
    <t>이태리투어</t>
  </si>
  <si>
    <t>가우디투어</t>
  </si>
  <si>
    <t>루브르박물관투어</t>
  </si>
  <si>
    <t>바티칸박물관</t>
  </si>
  <si>
    <t>그라나다여행</t>
  </si>
  <si>
    <t>바티칸</t>
  </si>
  <si>
    <t>이탈리아여행추천</t>
  </si>
  <si>
    <t>폼페이</t>
  </si>
  <si>
    <t>로마여행사</t>
  </si>
  <si>
    <t>아테네투어</t>
  </si>
  <si>
    <t>런던근교여행</t>
  </si>
  <si>
    <t>파리근교여행</t>
  </si>
  <si>
    <t>그리스투어</t>
  </si>
  <si>
    <t>루브르박물관</t>
  </si>
  <si>
    <t>루아르고성투어</t>
  </si>
  <si>
    <t>가이드투어</t>
  </si>
  <si>
    <t>옥스포드투어</t>
  </si>
  <si>
    <t>파리근교투어</t>
  </si>
  <si>
    <t>바티칸가이드투어</t>
  </si>
  <si>
    <t>그라나다투어</t>
  </si>
  <si>
    <t>프라도미술관투어</t>
  </si>
  <si>
    <t>벨기에투어</t>
  </si>
  <si>
    <t>델피</t>
  </si>
  <si>
    <t>로마바티칸박물관</t>
  </si>
  <si>
    <t>오르세미술관</t>
  </si>
  <si>
    <t>이탈리아여행정보</t>
  </si>
  <si>
    <t>이탈리아여행코스</t>
  </si>
  <si>
    <t>포시타노</t>
  </si>
  <si>
    <t>포지타노</t>
  </si>
  <si>
    <t>아테네</t>
  </si>
  <si>
    <t>델포이</t>
  </si>
  <si>
    <t>메테오라</t>
  </si>
  <si>
    <t>알함브라궁전투어</t>
  </si>
  <si>
    <t>오르세미술관투어</t>
  </si>
  <si>
    <t>방문당평균체류시간
단위 : 초</t>
    <phoneticPr fontId="2" type="noConversion"/>
  </si>
  <si>
    <t>베르사유투어</t>
  </si>
  <si>
    <t>오베르쉬르우아즈</t>
  </si>
  <si>
    <t>베르사유</t>
  </si>
  <si>
    <t>베르사유궁전</t>
  </si>
  <si>
    <t>자전거나라</t>
  </si>
  <si>
    <t>벨기에여행</t>
  </si>
  <si>
    <t>몽생미셸투어</t>
  </si>
  <si>
    <t>자전거나라바티칸투어</t>
  </si>
  <si>
    <t>자전거나라남부투어</t>
  </si>
  <si>
    <t>파리자전거나라</t>
  </si>
  <si>
    <t>루브르투어</t>
  </si>
  <si>
    <t>유로자전거나라남부투어</t>
  </si>
  <si>
    <t>자전거나라투어</t>
  </si>
  <si>
    <t>런던자전거나라</t>
  </si>
  <si>
    <t>오르세투어</t>
  </si>
  <si>
    <t>르와르고성</t>
  </si>
  <si>
    <t>로마자전거나라</t>
  </si>
  <si>
    <t>르와르고성투어</t>
  </si>
  <si>
    <t>몽생미셸가는법</t>
  </si>
  <si>
    <t>프라하자전거나라</t>
  </si>
  <si>
    <t>체코자전거나라</t>
  </si>
  <si>
    <t>파리에서브뤼셀</t>
  </si>
  <si>
    <t>프랑스고성</t>
  </si>
  <si>
    <t>쉬농소성</t>
  </si>
  <si>
    <t>샹보르성</t>
  </si>
  <si>
    <t>앙부아즈성</t>
  </si>
  <si>
    <t>스페인자전거나라</t>
  </si>
  <si>
    <t>터키자전거나라</t>
  </si>
  <si>
    <t>프랑스자전거나라</t>
  </si>
  <si>
    <t>이태리자전거나라</t>
  </si>
  <si>
    <t>유로자전거</t>
  </si>
  <si>
    <t>유로자전거나라파리</t>
  </si>
  <si>
    <t>유럽자전거나라</t>
  </si>
  <si>
    <t>폼페이가이드</t>
  </si>
  <si>
    <t>오베르쉬르와즈</t>
  </si>
  <si>
    <t>바티칸가이드</t>
  </si>
  <si>
    <t>지식가이드투어</t>
  </si>
  <si>
    <t>유럽미술관투어</t>
  </si>
  <si>
    <t>그리스여행</t>
  </si>
  <si>
    <t>프랑크푸르트여행</t>
  </si>
  <si>
    <t>하이델베르크투어</t>
  </si>
  <si>
    <t>프랑크푸르트</t>
  </si>
  <si>
    <t>하이델베르크</t>
  </si>
  <si>
    <t>독일여행코스</t>
  </si>
  <si>
    <t>하이델베르크여행</t>
  </si>
  <si>
    <t>프랑크푸르트투어</t>
  </si>
  <si>
    <t>로텐부르크여행</t>
  </si>
  <si>
    <t>그리스자전거나라</t>
  </si>
  <si>
    <t>로마에어텔</t>
  </si>
  <si>
    <t>뮌헨여행</t>
  </si>
  <si>
    <t>파리자유여행</t>
  </si>
  <si>
    <t>이탈리아자전거나라</t>
  </si>
  <si>
    <t>뮌헨투어</t>
  </si>
  <si>
    <t>그리스자유여행</t>
  </si>
  <si>
    <t>그리스배낭여행</t>
  </si>
  <si>
    <t>몽쉘미쉘</t>
  </si>
  <si>
    <t>프랑스지베르니</t>
  </si>
  <si>
    <t>지베르니투어</t>
  </si>
  <si>
    <t>에트르타</t>
  </si>
  <si>
    <t>프랑스자유여행</t>
  </si>
  <si>
    <t>뮌헨가이드</t>
  </si>
  <si>
    <t>로마여행가이드</t>
  </si>
  <si>
    <t>프랑크푸르트가이드</t>
  </si>
  <si>
    <t>산토리니</t>
  </si>
  <si>
    <t>스코틀랜드여행</t>
  </si>
  <si>
    <t>에딘버러투어</t>
  </si>
  <si>
    <t>크레타</t>
  </si>
  <si>
    <t>에든버러투어</t>
  </si>
  <si>
    <t>아라호바</t>
  </si>
  <si>
    <t>하일랜드투어</t>
  </si>
  <si>
    <t>로맨틱가도</t>
  </si>
  <si>
    <t>독일여행루트</t>
  </si>
  <si>
    <t>체스키크롬로프</t>
  </si>
  <si>
    <t>퓌센</t>
  </si>
  <si>
    <t>로만틱가도</t>
  </si>
  <si>
    <t>뷔르츠부르크</t>
  </si>
  <si>
    <t>체스키크롬로프여행</t>
  </si>
  <si>
    <t>프라하여행</t>
  </si>
  <si>
    <t>체코여행</t>
  </si>
  <si>
    <t>드레스덴투어</t>
  </si>
  <si>
    <t>드레스덴여행</t>
  </si>
  <si>
    <t>프라하근교여행</t>
  </si>
  <si>
    <t>프라하가이드</t>
  </si>
  <si>
    <t>프라하공항픽업</t>
  </si>
  <si>
    <t>동유럽여행</t>
  </si>
  <si>
    <t>체스키크롬로프투어</t>
  </si>
  <si>
    <t>로텐부르크</t>
  </si>
  <si>
    <t>젤리겐슈타트</t>
  </si>
  <si>
    <t>라인강</t>
  </si>
  <si>
    <t>뤼데스하임</t>
  </si>
  <si>
    <t>바하라흐</t>
  </si>
  <si>
    <t>퓌센투어</t>
  </si>
  <si>
    <t>퓌센여행</t>
  </si>
  <si>
    <t>노이슈반슈타인성</t>
  </si>
  <si>
    <t>알펜가도</t>
  </si>
  <si>
    <t>독일가이드</t>
  </si>
  <si>
    <t>독일여행</t>
  </si>
  <si>
    <t>파리에서벨기에당일치기</t>
  </si>
  <si>
    <t>독일프랑크푸르트가이드</t>
  </si>
  <si>
    <t>에든버러</t>
  </si>
  <si>
    <t>코츠월드</t>
  </si>
  <si>
    <t>유럽박물관투어</t>
  </si>
  <si>
    <t>그리스전문여행</t>
  </si>
  <si>
    <t>체스키투어</t>
  </si>
  <si>
    <t>유럽맞춤투어</t>
  </si>
  <si>
    <t>몽생미셸수도원</t>
  </si>
  <si>
    <t>몽생미셸한인투어</t>
  </si>
  <si>
    <t>파리에서브뤼헤</t>
  </si>
  <si>
    <t>아테네여행사</t>
  </si>
  <si>
    <t>아크로폴리스투어</t>
  </si>
  <si>
    <t>이탈리아맞춤여행</t>
  </si>
  <si>
    <t>유럽여행배경지식</t>
  </si>
  <si>
    <t>독일프랑크푸르트시내여행</t>
  </si>
  <si>
    <t>독일코스추천</t>
  </si>
  <si>
    <t>에든버러시티</t>
  </si>
  <si>
    <t>국가</t>
    <phoneticPr fontId="2" type="noConversion"/>
  </si>
  <si>
    <t>D</t>
    <phoneticPr fontId="2" type="noConversion"/>
  </si>
  <si>
    <t>E</t>
    <phoneticPr fontId="2" type="noConversion"/>
  </si>
  <si>
    <t>I</t>
    <phoneticPr fontId="2" type="noConversion"/>
  </si>
  <si>
    <t>G</t>
    <phoneticPr fontId="2" type="noConversion"/>
  </si>
  <si>
    <t>F</t>
    <phoneticPr fontId="2" type="noConversion"/>
  </si>
  <si>
    <t>U</t>
    <phoneticPr fontId="2" type="noConversion"/>
  </si>
  <si>
    <t>C</t>
    <phoneticPr fontId="2" type="noConversion"/>
  </si>
  <si>
    <t>K</t>
    <phoneticPr fontId="2" type="noConversion"/>
  </si>
  <si>
    <t>F</t>
    <phoneticPr fontId="2" type="noConversion"/>
  </si>
  <si>
    <t>I</t>
    <phoneticPr fontId="2" type="noConversion"/>
  </si>
  <si>
    <t>I</t>
    <phoneticPr fontId="2" type="noConversion"/>
  </si>
  <si>
    <t>D</t>
    <phoneticPr fontId="2" type="noConversion"/>
  </si>
  <si>
    <t>I</t>
    <phoneticPr fontId="2" type="noConversion"/>
  </si>
  <si>
    <t>D</t>
    <phoneticPr fontId="2" type="noConversion"/>
  </si>
  <si>
    <t>D</t>
    <phoneticPr fontId="2" type="noConversion"/>
  </si>
  <si>
    <t>G</t>
    <phoneticPr fontId="2" type="noConversion"/>
  </si>
  <si>
    <t>K</t>
    <phoneticPr fontId="2" type="noConversion"/>
  </si>
  <si>
    <t>E</t>
    <phoneticPr fontId="2" type="noConversion"/>
  </si>
  <si>
    <t>C</t>
    <phoneticPr fontId="2" type="noConversion"/>
  </si>
  <si>
    <t>U</t>
    <phoneticPr fontId="2" type="noConversion"/>
  </si>
  <si>
    <t>T</t>
    <phoneticPr fontId="2" type="noConversion"/>
  </si>
  <si>
    <t>K</t>
    <phoneticPr fontId="2" type="noConversion"/>
  </si>
  <si>
    <t>G</t>
    <phoneticPr fontId="2" type="noConversion"/>
  </si>
  <si>
    <t>G</t>
    <phoneticPr fontId="2" type="noConversion"/>
  </si>
  <si>
    <t>F</t>
    <phoneticPr fontId="2" type="noConversion"/>
  </si>
  <si>
    <t>D</t>
    <phoneticPr fontId="2" type="noConversion"/>
  </si>
  <si>
    <t>NO</t>
    <phoneticPr fontId="2" type="noConversion"/>
  </si>
  <si>
    <t>전환률(%)</t>
    <phoneticPr fontId="2" type="noConversion"/>
  </si>
  <si>
    <t>방문당평균
페이지뷰</t>
    <phoneticPr fontId="2" type="noConversion"/>
  </si>
  <si>
    <t>방문당평균체류시간
단위 : 초</t>
    <phoneticPr fontId="2" type="noConversion"/>
  </si>
  <si>
    <t>16.06.13~16.06.19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</si>
</sst>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%"/>
    <numFmt numFmtId="178" formatCode="mm\-dd"/>
    <numFmt numFmtId="181" formatCode="#,##0_ ;[Red]\-#,##0\ "/>
  </numFmts>
  <fonts count="4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b/>
      <sz val="9"/>
      <color indexed="9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indexed="9"/>
      <name val="굴림"/>
      <family val="3"/>
      <charset val="129"/>
    </font>
    <font>
      <b/>
      <sz val="10"/>
      <name val="굴림"/>
      <family val="3"/>
      <charset val="129"/>
    </font>
    <font>
      <sz val="9"/>
      <color indexed="23"/>
      <name val="굴림"/>
      <family val="3"/>
      <charset val="129"/>
    </font>
    <font>
      <b/>
      <sz val="9"/>
      <color indexed="48"/>
      <name val="굴림"/>
      <family val="3"/>
      <charset val="129"/>
    </font>
    <font>
      <b/>
      <sz val="9"/>
      <color indexed="50"/>
      <name val="굴림"/>
      <family val="3"/>
      <charset val="129"/>
    </font>
    <font>
      <sz val="10"/>
      <name val="Helv"/>
      <family val="2"/>
    </font>
    <font>
      <b/>
      <sz val="10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b/>
      <sz val="9"/>
      <color rgb="FF00B050"/>
      <name val="굴림"/>
      <family val="3"/>
      <charset val="129"/>
    </font>
    <font>
      <b/>
      <sz val="9"/>
      <color rgb="FF0070C0"/>
      <name val="굴림"/>
      <family val="3"/>
      <charset val="129"/>
    </font>
    <font>
      <sz val="9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9"/>
      <color theme="1"/>
      <name val="굴림"/>
      <family val="3"/>
      <charset val="129"/>
    </font>
    <font>
      <b/>
      <sz val="9"/>
      <color theme="4"/>
      <name val="굴림"/>
      <family val="3"/>
      <charset val="129"/>
    </font>
    <font>
      <b/>
      <sz val="9"/>
      <name val="돋움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8" applyNumberFormat="0" applyAlignment="0" applyProtection="0">
      <alignment vertical="center"/>
    </xf>
    <xf numFmtId="0" fontId="18" fillId="29" borderId="18" applyNumberFormat="0" applyAlignment="0" applyProtection="0">
      <alignment vertical="center"/>
    </xf>
    <xf numFmtId="0" fontId="18" fillId="29" borderId="18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19" applyNumberFormat="0" applyFont="0" applyAlignment="0" applyProtection="0">
      <alignment vertical="center"/>
    </xf>
    <xf numFmtId="0" fontId="15" fillId="31" borderId="19" applyNumberFormat="0" applyFont="0" applyAlignment="0" applyProtection="0">
      <alignment vertical="center"/>
    </xf>
    <xf numFmtId="0" fontId="15" fillId="31" borderId="19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3" borderId="20" applyNumberFormat="0" applyAlignment="0" applyProtection="0">
      <alignment vertical="center"/>
    </xf>
    <xf numFmtId="0" fontId="22" fillId="33" borderId="20" applyNumberFormat="0" applyAlignment="0" applyProtection="0">
      <alignment vertical="center"/>
    </xf>
    <xf numFmtId="0" fontId="22" fillId="33" borderId="20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2" fillId="0" borderId="0"/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4" borderId="18" applyNumberFormat="0" applyAlignment="0" applyProtection="0">
      <alignment vertical="center"/>
    </xf>
    <xf numFmtId="0" fontId="25" fillId="34" borderId="18" applyNumberFormat="0" applyAlignment="0" applyProtection="0">
      <alignment vertical="center"/>
    </xf>
    <xf numFmtId="0" fontId="25" fillId="34" borderId="18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29" borderId="26" applyNumberFormat="0" applyAlignment="0" applyProtection="0">
      <alignment vertical="center"/>
    </xf>
    <xf numFmtId="0" fontId="31" fillId="29" borderId="26" applyNumberFormat="0" applyAlignment="0" applyProtection="0">
      <alignment vertical="center"/>
    </xf>
    <xf numFmtId="0" fontId="31" fillId="29" borderId="26" applyNumberFormat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1" fontId="3" fillId="2" borderId="0" xfId="96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41" fontId="3" fillId="2" borderId="0" xfId="96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1" fontId="11" fillId="0" borderId="3" xfId="96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1" fontId="10" fillId="0" borderId="3" xfId="96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1" fontId="6" fillId="0" borderId="3" xfId="96" applyFont="1" applyFill="1" applyBorder="1" applyAlignment="1">
      <alignment vertical="center"/>
    </xf>
    <xf numFmtId="41" fontId="3" fillId="0" borderId="3" xfId="96" applyFont="1" applyFill="1" applyBorder="1" applyAlignment="1">
      <alignment vertical="center"/>
    </xf>
    <xf numFmtId="41" fontId="3" fillId="2" borderId="3" xfId="96" applyFont="1" applyFill="1" applyBorder="1" applyAlignment="1">
      <alignment vertical="center"/>
    </xf>
    <xf numFmtId="41" fontId="3" fillId="2" borderId="4" xfId="96" applyFont="1" applyFill="1" applyBorder="1" applyAlignment="1">
      <alignment vertical="center"/>
    </xf>
    <xf numFmtId="178" fontId="5" fillId="4" borderId="1" xfId="0" applyNumberFormat="1" applyFont="1" applyFill="1" applyBorder="1" applyAlignment="1">
      <alignment horizontal="center" vertical="center"/>
    </xf>
    <xf numFmtId="41" fontId="5" fillId="4" borderId="5" xfId="96" applyFont="1" applyFill="1" applyBorder="1" applyAlignment="1">
      <alignment horizontal="center" vertical="center"/>
    </xf>
    <xf numFmtId="10" fontId="5" fillId="4" borderId="5" xfId="0" applyNumberFormat="1" applyFont="1" applyFill="1" applyBorder="1" applyAlignment="1">
      <alignment horizontal="center" vertical="center"/>
    </xf>
    <xf numFmtId="41" fontId="5" fillId="4" borderId="6" xfId="96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>
      <alignment vertical="center"/>
    </xf>
    <xf numFmtId="41" fontId="11" fillId="0" borderId="7" xfId="96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7" xfId="96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7" xfId="96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41" fontId="6" fillId="0" borderId="4" xfId="96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9" xfId="96" applyFont="1" applyFill="1" applyBorder="1" applyAlignment="1">
      <alignment vertical="center"/>
    </xf>
    <xf numFmtId="41" fontId="33" fillId="0" borderId="3" xfId="96" applyFont="1" applyFill="1" applyBorder="1" applyAlignment="1">
      <alignment vertical="center"/>
    </xf>
    <xf numFmtId="41" fontId="34" fillId="0" borderId="3" xfId="96" applyFont="1" applyFill="1" applyBorder="1" applyAlignment="1">
      <alignment vertical="center"/>
    </xf>
    <xf numFmtId="10" fontId="3" fillId="0" borderId="3" xfId="85" applyNumberFormat="1" applyFont="1" applyFill="1" applyBorder="1" applyAlignment="1">
      <alignment vertical="center"/>
    </xf>
    <xf numFmtId="10" fontId="33" fillId="0" borderId="3" xfId="85" applyNumberFormat="1" applyFont="1" applyFill="1" applyBorder="1" applyAlignment="1">
      <alignment vertical="center"/>
    </xf>
    <xf numFmtId="10" fontId="34" fillId="0" borderId="3" xfId="85" applyNumberFormat="1" applyFont="1" applyFill="1" applyBorder="1" applyAlignment="1">
      <alignment vertical="center"/>
    </xf>
    <xf numFmtId="10" fontId="3" fillId="0" borderId="3" xfId="85" applyNumberFormat="1" applyFont="1" applyFill="1" applyBorder="1" applyAlignment="1">
      <alignment horizontal="right" vertical="center"/>
    </xf>
    <xf numFmtId="10" fontId="3" fillId="2" borderId="3" xfId="85" applyNumberFormat="1" applyFont="1" applyFill="1" applyBorder="1" applyAlignment="1">
      <alignment vertical="center"/>
    </xf>
    <xf numFmtId="10" fontId="3" fillId="2" borderId="4" xfId="85" applyNumberFormat="1" applyFont="1" applyFill="1" applyBorder="1" applyAlignment="1">
      <alignment vertical="center"/>
    </xf>
    <xf numFmtId="41" fontId="3" fillId="2" borderId="3" xfId="96" applyFont="1" applyFill="1" applyBorder="1" applyAlignment="1">
      <alignment horizontal="center" vertical="center"/>
    </xf>
    <xf numFmtId="41" fontId="32" fillId="2" borderId="3" xfId="96" applyFont="1" applyFill="1" applyBorder="1" applyAlignment="1">
      <alignment vertical="center"/>
    </xf>
    <xf numFmtId="10" fontId="32" fillId="2" borderId="3" xfId="85" applyNumberFormat="1" applyFont="1" applyFill="1" applyBorder="1" applyAlignment="1">
      <alignment vertical="center"/>
    </xf>
    <xf numFmtId="41" fontId="35" fillId="0" borderId="3" xfId="96" applyFont="1" applyBorder="1" applyAlignment="1">
      <alignment horizontal="center" vertical="center"/>
    </xf>
    <xf numFmtId="41" fontId="32" fillId="2" borderId="3" xfId="96" applyFont="1" applyFill="1" applyBorder="1" applyAlignment="1">
      <alignment horizontal="center" vertical="center"/>
    </xf>
    <xf numFmtId="41" fontId="32" fillId="0" borderId="3" xfId="96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/>
    </xf>
    <xf numFmtId="178" fontId="33" fillId="0" borderId="2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178" fontId="34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8" fontId="3" fillId="0" borderId="2" xfId="0" applyNumberFormat="1" applyFont="1" applyFill="1" applyBorder="1" applyAlignment="1">
      <alignment horizontal="left" vertical="center"/>
    </xf>
    <xf numFmtId="178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2" fillId="2" borderId="2" xfId="0" applyFont="1" applyFill="1" applyBorder="1" applyAlignment="1">
      <alignment horizontal="left" vertical="center"/>
    </xf>
    <xf numFmtId="10" fontId="35" fillId="0" borderId="3" xfId="85" applyNumberFormat="1" applyFont="1" applyBorder="1" applyAlignment="1">
      <alignment vertical="center"/>
    </xf>
    <xf numFmtId="41" fontId="3" fillId="2" borderId="4" xfId="96" applyFont="1" applyFill="1" applyBorder="1" applyAlignment="1">
      <alignment horizontal="center" vertical="center"/>
    </xf>
    <xf numFmtId="41" fontId="32" fillId="0" borderId="3" xfId="96" applyFont="1" applyFill="1" applyBorder="1" applyAlignment="1">
      <alignment vertical="center"/>
    </xf>
    <xf numFmtId="0" fontId="36" fillId="36" borderId="27" xfId="133" applyFont="1" applyFill="1" applyBorder="1" applyAlignment="1">
      <alignment vertical="center"/>
    </xf>
    <xf numFmtId="0" fontId="36" fillId="36" borderId="27" xfId="133" applyFont="1" applyFill="1" applyBorder="1" applyAlignment="1">
      <alignment horizontal="center" vertical="center"/>
    </xf>
    <xf numFmtId="41" fontId="36" fillId="36" borderId="27" xfId="98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1" fontId="33" fillId="0" borderId="7" xfId="96" applyFont="1" applyFill="1" applyBorder="1" applyAlignment="1">
      <alignment vertical="center"/>
    </xf>
    <xf numFmtId="41" fontId="34" fillId="0" borderId="7" xfId="96" applyFont="1" applyFill="1" applyBorder="1" applyAlignment="1">
      <alignment vertical="center"/>
    </xf>
    <xf numFmtId="41" fontId="3" fillId="0" borderId="7" xfId="96" applyFont="1" applyFill="1" applyBorder="1" applyAlignment="1">
      <alignment vertical="center"/>
    </xf>
    <xf numFmtId="41" fontId="3" fillId="2" borderId="7" xfId="96" applyFont="1" applyFill="1" applyBorder="1" applyAlignment="1">
      <alignment vertical="center"/>
    </xf>
    <xf numFmtId="41" fontId="32" fillId="2" borderId="7" xfId="96" applyFont="1" applyFill="1" applyBorder="1" applyAlignment="1">
      <alignment vertical="center"/>
    </xf>
    <xf numFmtId="41" fontId="3" fillId="2" borderId="9" xfId="96" applyFont="1" applyFill="1" applyBorder="1" applyAlignment="1">
      <alignment vertical="center"/>
    </xf>
    <xf numFmtId="41" fontId="3" fillId="0" borderId="3" xfId="96" applyFont="1" applyFill="1" applyBorder="1" applyAlignment="1">
      <alignment horizontal="right" vertical="center"/>
    </xf>
    <xf numFmtId="10" fontId="5" fillId="4" borderId="12" xfId="0" applyNumberFormat="1" applyFont="1" applyFill="1" applyBorder="1" applyAlignment="1">
      <alignment horizontal="center" vertical="center"/>
    </xf>
    <xf numFmtId="41" fontId="11" fillId="0" borderId="13" xfId="0" applyNumberFormat="1" applyFont="1" applyFill="1" applyBorder="1" applyAlignment="1">
      <alignment vertical="center"/>
    </xf>
    <xf numFmtId="41" fontId="10" fillId="0" borderId="13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41" fontId="6" fillId="0" borderId="14" xfId="0" applyNumberFormat="1" applyFont="1" applyFill="1" applyBorder="1" applyAlignment="1">
      <alignment vertical="center"/>
    </xf>
    <xf numFmtId="178" fontId="5" fillId="4" borderId="15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1" fontId="11" fillId="0" borderId="3" xfId="96" applyFont="1" applyFill="1" applyBorder="1" applyAlignment="1">
      <alignment horizontal="center" vertical="center"/>
    </xf>
    <xf numFmtId="41" fontId="10" fillId="0" borderId="3" xfId="96" applyFont="1" applyFill="1" applyBorder="1" applyAlignment="1">
      <alignment horizontal="center" vertical="center"/>
    </xf>
    <xf numFmtId="41" fontId="6" fillId="0" borderId="3" xfId="96" applyFont="1" applyFill="1" applyBorder="1" applyAlignment="1">
      <alignment horizontal="center" vertical="center"/>
    </xf>
    <xf numFmtId="0" fontId="3" fillId="2" borderId="0" xfId="96" applyNumberFormat="1" applyFont="1" applyFill="1" applyAlignment="1">
      <alignment vertical="center"/>
    </xf>
    <xf numFmtId="0" fontId="3" fillId="0" borderId="3" xfId="96" applyNumberFormat="1" applyFont="1" applyFill="1" applyBorder="1" applyAlignment="1">
      <alignment vertical="center"/>
    </xf>
    <xf numFmtId="0" fontId="3" fillId="0" borderId="3" xfId="96" applyNumberFormat="1" applyFont="1" applyFill="1" applyBorder="1" applyAlignment="1">
      <alignment horizontal="right" vertical="center"/>
    </xf>
    <xf numFmtId="0" fontId="3" fillId="2" borderId="3" xfId="96" applyNumberFormat="1" applyFont="1" applyFill="1" applyBorder="1" applyAlignment="1">
      <alignment vertical="center"/>
    </xf>
    <xf numFmtId="0" fontId="3" fillId="2" borderId="0" xfId="96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85" applyNumberFormat="1" applyFont="1" applyFill="1" applyBorder="1" applyAlignment="1">
      <alignment vertical="center"/>
    </xf>
    <xf numFmtId="41" fontId="3" fillId="2" borderId="3" xfId="96" applyFont="1" applyFill="1" applyBorder="1" applyAlignment="1">
      <alignment horizontal="right" vertical="center"/>
    </xf>
    <xf numFmtId="41" fontId="3" fillId="2" borderId="0" xfId="96" applyFont="1" applyFill="1" applyAlignment="1">
      <alignment horizontal="right" vertical="center"/>
    </xf>
    <xf numFmtId="0" fontId="32" fillId="2" borderId="0" xfId="0" applyFont="1" applyFill="1" applyAlignment="1">
      <alignment horizontal="left" vertical="center"/>
    </xf>
    <xf numFmtId="41" fontId="32" fillId="2" borderId="0" xfId="96" applyFont="1" applyFill="1" applyAlignment="1">
      <alignment horizontal="right" vertical="center"/>
    </xf>
    <xf numFmtId="0" fontId="32" fillId="2" borderId="0" xfId="96" applyNumberFormat="1" applyFont="1" applyFill="1" applyAlignment="1">
      <alignment vertical="center"/>
    </xf>
    <xf numFmtId="0" fontId="32" fillId="2" borderId="0" xfId="96" applyNumberFormat="1" applyFont="1" applyFill="1" applyAlignment="1">
      <alignment horizontal="center" vertical="center"/>
    </xf>
    <xf numFmtId="10" fontId="3" fillId="2" borderId="0" xfId="85" applyNumberFormat="1" applyFont="1" applyFill="1" applyBorder="1" applyAlignment="1">
      <alignment vertical="center"/>
    </xf>
    <xf numFmtId="41" fontId="32" fillId="2" borderId="0" xfId="96" applyFont="1" applyFill="1" applyAlignment="1">
      <alignment vertical="center"/>
    </xf>
    <xf numFmtId="41" fontId="3" fillId="2" borderId="7" xfId="96" applyFont="1" applyFill="1" applyBorder="1" applyAlignment="1">
      <alignment horizontal="right" vertical="center"/>
    </xf>
    <xf numFmtId="41" fontId="3" fillId="0" borderId="7" xfId="96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41" fontId="3" fillId="0" borderId="0" xfId="96" applyFont="1" applyFill="1" applyAlignment="1">
      <alignment vertical="center"/>
    </xf>
    <xf numFmtId="0" fontId="3" fillId="0" borderId="0" xfId="96" applyNumberFormat="1" applyFont="1" applyFill="1" applyAlignment="1">
      <alignment vertical="center"/>
    </xf>
    <xf numFmtId="0" fontId="3" fillId="0" borderId="4" xfId="96" applyNumberFormat="1" applyFont="1" applyFill="1" applyBorder="1" applyAlignment="1">
      <alignment vertical="center"/>
    </xf>
    <xf numFmtId="0" fontId="3" fillId="0" borderId="0" xfId="96" applyNumberFormat="1" applyFont="1" applyFill="1" applyAlignment="1">
      <alignment horizontal="right" vertical="center"/>
    </xf>
    <xf numFmtId="0" fontId="3" fillId="0" borderId="4" xfId="96" applyNumberFormat="1" applyFont="1" applyFill="1" applyBorder="1" applyAlignment="1">
      <alignment horizontal="right" vertical="center"/>
    </xf>
    <xf numFmtId="0" fontId="14" fillId="0" borderId="0" xfId="96" applyNumberFormat="1" applyFont="1" applyAlignment="1">
      <alignment vertical="center"/>
    </xf>
    <xf numFmtId="0" fontId="14" fillId="0" borderId="0" xfId="96" applyNumberFormat="1" applyFont="1" applyAlignment="1">
      <alignment horizontal="right" vertical="center"/>
    </xf>
    <xf numFmtId="41" fontId="3" fillId="0" borderId="0" xfId="96" applyFont="1" applyFill="1" applyAlignment="1">
      <alignment horizontal="right" vertical="center"/>
    </xf>
    <xf numFmtId="41" fontId="3" fillId="0" borderId="9" xfId="96" applyFont="1" applyFill="1" applyBorder="1" applyAlignment="1">
      <alignment horizontal="right" vertical="center"/>
    </xf>
    <xf numFmtId="41" fontId="3" fillId="0" borderId="4" xfId="96" applyFont="1" applyFill="1" applyBorder="1" applyAlignment="1">
      <alignment horizontal="right" vertical="center"/>
    </xf>
    <xf numFmtId="0" fontId="3" fillId="2" borderId="3" xfId="96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3" fontId="3" fillId="2" borderId="3" xfId="96" applyNumberFormat="1" applyFont="1" applyFill="1" applyBorder="1" applyAlignment="1">
      <alignment vertical="center"/>
    </xf>
    <xf numFmtId="41" fontId="5" fillId="4" borderId="5" xfId="96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vertical="center"/>
    </xf>
    <xf numFmtId="41" fontId="33" fillId="2" borderId="3" xfId="96" applyFont="1" applyFill="1" applyBorder="1" applyAlignment="1">
      <alignment horizontal="right" vertical="center"/>
    </xf>
    <xf numFmtId="0" fontId="33" fillId="2" borderId="3" xfId="96" applyNumberFormat="1" applyFont="1" applyFill="1" applyBorder="1" applyAlignment="1">
      <alignment vertical="center"/>
    </xf>
    <xf numFmtId="10" fontId="33" fillId="2" borderId="3" xfId="85" applyNumberFormat="1" applyFont="1" applyFill="1" applyBorder="1" applyAlignment="1">
      <alignment vertical="center"/>
    </xf>
    <xf numFmtId="3" fontId="33" fillId="2" borderId="3" xfId="96" applyNumberFormat="1" applyFont="1" applyFill="1" applyBorder="1" applyAlignment="1">
      <alignment vertical="center"/>
    </xf>
    <xf numFmtId="41" fontId="33" fillId="2" borderId="7" xfId="96" applyFont="1" applyFill="1" applyBorder="1" applyAlignment="1">
      <alignment horizontal="right" vertical="center"/>
    </xf>
    <xf numFmtId="41" fontId="33" fillId="2" borderId="7" xfId="96" applyFont="1" applyFill="1" applyBorder="1" applyAlignment="1">
      <alignment vertical="center"/>
    </xf>
    <xf numFmtId="0" fontId="34" fillId="2" borderId="2" xfId="0" applyFont="1" applyFill="1" applyBorder="1" applyAlignment="1">
      <alignment horizontal="left" vertical="center"/>
    </xf>
    <xf numFmtId="41" fontId="34" fillId="2" borderId="3" xfId="96" applyFont="1" applyFill="1" applyBorder="1" applyAlignment="1">
      <alignment horizontal="right" vertical="center"/>
    </xf>
    <xf numFmtId="0" fontId="34" fillId="2" borderId="3" xfId="96" applyNumberFormat="1" applyFont="1" applyFill="1" applyBorder="1" applyAlignment="1">
      <alignment vertical="center"/>
    </xf>
    <xf numFmtId="41" fontId="34" fillId="2" borderId="7" xfId="96" applyFont="1" applyFill="1" applyBorder="1" applyAlignment="1">
      <alignment horizontal="right" vertical="center"/>
    </xf>
    <xf numFmtId="0" fontId="34" fillId="2" borderId="2" xfId="0" applyFont="1" applyFill="1" applyBorder="1" applyAlignment="1">
      <alignment vertical="center"/>
    </xf>
    <xf numFmtId="41" fontId="34" fillId="2" borderId="7" xfId="96" applyFont="1" applyFill="1" applyBorder="1" applyAlignment="1">
      <alignment vertical="center"/>
    </xf>
    <xf numFmtId="176" fontId="34" fillId="2" borderId="3" xfId="85" applyNumberFormat="1" applyFont="1" applyFill="1" applyBorder="1" applyAlignment="1">
      <alignment vertical="center"/>
    </xf>
    <xf numFmtId="176" fontId="3" fillId="2" borderId="3" xfId="85" applyNumberFormat="1" applyFont="1" applyFill="1" applyBorder="1" applyAlignment="1">
      <alignment vertical="center"/>
    </xf>
    <xf numFmtId="0" fontId="3" fillId="2" borderId="7" xfId="96" applyNumberFormat="1" applyFont="1" applyFill="1" applyBorder="1" applyAlignment="1">
      <alignment horizontal="right" vertical="center"/>
    </xf>
    <xf numFmtId="176" fontId="38" fillId="2" borderId="3" xfId="85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7" fillId="37" borderId="31" xfId="0" applyFont="1" applyFill="1" applyBorder="1" applyAlignment="1">
      <alignment horizontal="center" vertical="center"/>
    </xf>
    <xf numFmtId="0" fontId="37" fillId="37" borderId="3" xfId="0" applyFont="1" applyFill="1" applyBorder="1" applyAlignment="1">
      <alignment horizontal="center" vertical="center"/>
    </xf>
    <xf numFmtId="41" fontId="37" fillId="37" borderId="3" xfId="96" applyFont="1" applyFill="1" applyBorder="1" applyAlignment="1">
      <alignment horizontal="center" vertical="center"/>
    </xf>
    <xf numFmtId="41" fontId="37" fillId="37" borderId="3" xfId="96" applyFont="1" applyFill="1" applyBorder="1" applyAlignment="1">
      <alignment horizontal="center" vertical="center" wrapText="1"/>
    </xf>
    <xf numFmtId="41" fontId="37" fillId="37" borderId="32" xfId="96" applyFont="1" applyFill="1" applyBorder="1" applyAlignment="1">
      <alignment horizontal="center" vertical="center"/>
    </xf>
    <xf numFmtId="0" fontId="14" fillId="0" borderId="0" xfId="0" applyFont="1">
      <alignment vertical="center"/>
    </xf>
    <xf numFmtId="41" fontId="39" fillId="38" borderId="0" xfId="0" applyNumberFormat="1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41" fontId="3" fillId="2" borderId="32" xfId="96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41" fontId="3" fillId="2" borderId="32" xfId="96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4" fillId="0" borderId="3" xfId="0" applyFont="1" applyBorder="1">
      <alignment vertical="center"/>
    </xf>
    <xf numFmtId="41" fontId="39" fillId="38" borderId="3" xfId="0" applyNumberFormat="1" applyFont="1" applyFill="1" applyBorder="1">
      <alignment vertical="center"/>
    </xf>
    <xf numFmtId="41" fontId="39" fillId="38" borderId="32" xfId="0" applyNumberFormat="1" applyFont="1" applyFill="1" applyBorder="1">
      <alignment vertical="center"/>
    </xf>
    <xf numFmtId="0" fontId="33" fillId="2" borderId="3" xfId="0" applyFont="1" applyFill="1" applyBorder="1" applyAlignment="1">
      <alignment vertical="center"/>
    </xf>
    <xf numFmtId="41" fontId="33" fillId="2" borderId="32" xfId="96" applyFont="1" applyFill="1" applyBorder="1" applyAlignment="1">
      <alignment horizontal="right" vertical="center"/>
    </xf>
    <xf numFmtId="41" fontId="3" fillId="0" borderId="32" xfId="96" applyFont="1" applyFill="1" applyBorder="1" applyAlignment="1">
      <alignment horizontal="right" vertical="center"/>
    </xf>
    <xf numFmtId="0" fontId="34" fillId="2" borderId="3" xfId="0" applyFont="1" applyFill="1" applyBorder="1" applyAlignment="1">
      <alignment vertical="center"/>
    </xf>
    <xf numFmtId="41" fontId="34" fillId="2" borderId="32" xfId="96" applyFont="1" applyFill="1" applyBorder="1" applyAlignment="1">
      <alignment horizontal="right" vertical="center"/>
    </xf>
    <xf numFmtId="41" fontId="34" fillId="2" borderId="32" xfId="96" applyFont="1" applyFill="1" applyBorder="1" applyAlignment="1">
      <alignment vertical="center"/>
    </xf>
    <xf numFmtId="0" fontId="3" fillId="2" borderId="32" xfId="96" applyNumberFormat="1" applyFont="1" applyFill="1" applyBorder="1" applyAlignment="1">
      <alignment horizontal="right" vertical="center"/>
    </xf>
    <xf numFmtId="41" fontId="33" fillId="2" borderId="32" xfId="96" applyFont="1" applyFill="1" applyBorder="1" applyAlignment="1">
      <alignment vertical="center"/>
    </xf>
    <xf numFmtId="0" fontId="34" fillId="2" borderId="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41" fontId="3" fillId="2" borderId="34" xfId="96" applyFont="1" applyFill="1" applyBorder="1" applyAlignment="1">
      <alignment horizontal="right" vertical="center"/>
    </xf>
    <xf numFmtId="0" fontId="3" fillId="2" borderId="34" xfId="96" applyNumberFormat="1" applyFont="1" applyFill="1" applyBorder="1" applyAlignment="1">
      <alignment vertical="center"/>
    </xf>
    <xf numFmtId="10" fontId="32" fillId="2" borderId="34" xfId="85" applyNumberFormat="1" applyFont="1" applyFill="1" applyBorder="1" applyAlignment="1">
      <alignment vertical="center"/>
    </xf>
    <xf numFmtId="176" fontId="3" fillId="2" borderId="34" xfId="85" applyNumberFormat="1" applyFont="1" applyFill="1" applyBorder="1" applyAlignment="1">
      <alignment vertical="center"/>
    </xf>
    <xf numFmtId="41" fontId="3" fillId="2" borderId="35" xfId="96" applyFont="1" applyFill="1" applyBorder="1" applyAlignment="1">
      <alignment horizontal="right" vertical="center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1" fontId="14" fillId="0" borderId="0" xfId="0" applyNumberFormat="1" applyFont="1">
      <alignment vertical="center"/>
    </xf>
    <xf numFmtId="41" fontId="39" fillId="37" borderId="0" xfId="0" applyNumberFormat="1" applyFont="1" applyFill="1">
      <alignment vertical="center"/>
    </xf>
    <xf numFmtId="181" fontId="39" fillId="37" borderId="0" xfId="0" applyNumberFormat="1" applyFont="1" applyFill="1">
      <alignment vertical="center"/>
    </xf>
    <xf numFmtId="0" fontId="39" fillId="37" borderId="0" xfId="0" applyFont="1" applyFill="1" applyAlignment="1">
      <alignment horizontal="center" vertical="center"/>
    </xf>
  </cellXfs>
  <cellStyles count="134">
    <cellStyle name="20% - 강조색1 2" xfId="1"/>
    <cellStyle name="20% - 강조색1 3" xfId="2"/>
    <cellStyle name="20% - 강조색1 4" xfId="3"/>
    <cellStyle name="20% - 강조색2 2" xfId="4"/>
    <cellStyle name="20% - 강조색2 3" xfId="5"/>
    <cellStyle name="20% - 강조색2 4" xfId="6"/>
    <cellStyle name="20% - 강조색3 2" xfId="7"/>
    <cellStyle name="20% - 강조색3 3" xfId="8"/>
    <cellStyle name="20% - 강조색3 4" xfId="9"/>
    <cellStyle name="20% - 강조색4 2" xfId="10"/>
    <cellStyle name="20% - 강조색4 3" xfId="11"/>
    <cellStyle name="20% - 강조색4 4" xfId="12"/>
    <cellStyle name="20% - 강조색5 2" xfId="13"/>
    <cellStyle name="20% - 강조색5 3" xfId="14"/>
    <cellStyle name="20% - 강조색5 4" xfId="15"/>
    <cellStyle name="20% - 강조색6 2" xfId="16"/>
    <cellStyle name="20% - 강조색6 3" xfId="17"/>
    <cellStyle name="20% - 강조색6 4" xfId="18"/>
    <cellStyle name="40% - 강조색1 2" xfId="19"/>
    <cellStyle name="40% - 강조색1 3" xfId="20"/>
    <cellStyle name="40% - 강조색1 4" xfId="21"/>
    <cellStyle name="40% - 강조색2 2" xfId="22"/>
    <cellStyle name="40% - 강조색2 3" xfId="23"/>
    <cellStyle name="40% - 강조색2 4" xfId="24"/>
    <cellStyle name="40% - 강조색3 2" xfId="25"/>
    <cellStyle name="40% - 강조색3 3" xfId="26"/>
    <cellStyle name="40% - 강조색3 4" xfId="27"/>
    <cellStyle name="40% - 강조색4 2" xfId="28"/>
    <cellStyle name="40% - 강조색4 3" xfId="29"/>
    <cellStyle name="40% - 강조색4 4" xfId="30"/>
    <cellStyle name="40% - 강조색5 2" xfId="31"/>
    <cellStyle name="40% - 강조색5 3" xfId="32"/>
    <cellStyle name="40% - 강조색5 4" xfId="33"/>
    <cellStyle name="40% - 강조색6 2" xfId="34"/>
    <cellStyle name="40% - 강조색6 3" xfId="35"/>
    <cellStyle name="40% - 강조색6 4" xfId="36"/>
    <cellStyle name="60% - 강조색1 2" xfId="37"/>
    <cellStyle name="60% - 강조색1 3" xfId="38"/>
    <cellStyle name="60% - 강조색1 4" xfId="39"/>
    <cellStyle name="60% - 강조색2 2" xfId="40"/>
    <cellStyle name="60% - 강조색2 3" xfId="41"/>
    <cellStyle name="60% - 강조색2 4" xfId="42"/>
    <cellStyle name="60% - 강조색3 2" xfId="43"/>
    <cellStyle name="60% - 강조색3 3" xfId="44"/>
    <cellStyle name="60% - 강조색3 4" xfId="45"/>
    <cellStyle name="60% - 강조색4 2" xfId="46"/>
    <cellStyle name="60% - 강조색4 3" xfId="47"/>
    <cellStyle name="60% - 강조색4 4" xfId="48"/>
    <cellStyle name="60% - 강조색5 2" xfId="49"/>
    <cellStyle name="60% - 강조색5 3" xfId="50"/>
    <cellStyle name="60% - 강조색5 4" xfId="51"/>
    <cellStyle name="60% - 강조색6 2" xfId="52"/>
    <cellStyle name="60% - 강조색6 3" xfId="53"/>
    <cellStyle name="60% - 강조색6 4" xfId="54"/>
    <cellStyle name="강조색1 2" xfId="55"/>
    <cellStyle name="강조색1 3" xfId="56"/>
    <cellStyle name="강조색1 4" xfId="57"/>
    <cellStyle name="강조색2 2" xfId="58"/>
    <cellStyle name="강조색2 3" xfId="59"/>
    <cellStyle name="강조색2 4" xfId="60"/>
    <cellStyle name="강조색3 2" xfId="61"/>
    <cellStyle name="강조색3 3" xfId="62"/>
    <cellStyle name="강조색3 4" xfId="63"/>
    <cellStyle name="강조색4 2" xfId="64"/>
    <cellStyle name="강조색4 3" xfId="65"/>
    <cellStyle name="강조색4 4" xfId="66"/>
    <cellStyle name="강조색5 2" xfId="67"/>
    <cellStyle name="강조색5 3" xfId="68"/>
    <cellStyle name="강조색5 4" xfId="69"/>
    <cellStyle name="강조색6 2" xfId="70"/>
    <cellStyle name="강조색6 3" xfId="71"/>
    <cellStyle name="강조색6 4" xfId="72"/>
    <cellStyle name="경고문 2" xfId="73"/>
    <cellStyle name="경고문 3" xfId="74"/>
    <cellStyle name="경고문 4" xfId="75"/>
    <cellStyle name="계산 2" xfId="76"/>
    <cellStyle name="계산 3" xfId="77"/>
    <cellStyle name="계산 4" xfId="78"/>
    <cellStyle name="나쁨 2" xfId="79"/>
    <cellStyle name="나쁨 3" xfId="80"/>
    <cellStyle name="나쁨 4" xfId="81"/>
    <cellStyle name="메모 2" xfId="82"/>
    <cellStyle name="메모 3" xfId="83"/>
    <cellStyle name="메모 4" xfId="84"/>
    <cellStyle name="백분율" xfId="85" builtinId="5"/>
    <cellStyle name="백분율 2" xfId="86"/>
    <cellStyle name="보통 2" xfId="87"/>
    <cellStyle name="보통 3" xfId="88"/>
    <cellStyle name="보통 4" xfId="89"/>
    <cellStyle name="설명 텍스트 2" xfId="90"/>
    <cellStyle name="설명 텍스트 3" xfId="91"/>
    <cellStyle name="설명 텍스트 4" xfId="92"/>
    <cellStyle name="셀 확인 2" xfId="93"/>
    <cellStyle name="셀 확인 3" xfId="94"/>
    <cellStyle name="셀 확인 4" xfId="95"/>
    <cellStyle name="쉼표 [0]" xfId="96" builtinId="6"/>
    <cellStyle name="쉼표 [0] 2" xfId="97"/>
    <cellStyle name="쉼표 [0] 3" xfId="98"/>
    <cellStyle name="스타일 1" xfId="99"/>
    <cellStyle name="연결된 셀 2" xfId="100"/>
    <cellStyle name="연결된 셀 3" xfId="101"/>
    <cellStyle name="연결된 셀 4" xfId="102"/>
    <cellStyle name="요약 2" xfId="103"/>
    <cellStyle name="요약 3" xfId="104"/>
    <cellStyle name="요약 4" xfId="105"/>
    <cellStyle name="입력 2" xfId="106"/>
    <cellStyle name="입력 3" xfId="107"/>
    <cellStyle name="입력 4" xfId="108"/>
    <cellStyle name="제목 1 2" xfId="109"/>
    <cellStyle name="제목 1 3" xfId="110"/>
    <cellStyle name="제목 1 4" xfId="111"/>
    <cellStyle name="제목 2 2" xfId="112"/>
    <cellStyle name="제목 2 3" xfId="113"/>
    <cellStyle name="제목 2 4" xfId="114"/>
    <cellStyle name="제목 3 2" xfId="115"/>
    <cellStyle name="제목 3 3" xfId="116"/>
    <cellStyle name="제목 3 4" xfId="117"/>
    <cellStyle name="제목 4 2" xfId="118"/>
    <cellStyle name="제목 4 3" xfId="119"/>
    <cellStyle name="제목 4 4" xfId="120"/>
    <cellStyle name="제목 5" xfId="121"/>
    <cellStyle name="제목 6" xfId="122"/>
    <cellStyle name="제목 7" xfId="123"/>
    <cellStyle name="좋음 2" xfId="124"/>
    <cellStyle name="좋음 3" xfId="125"/>
    <cellStyle name="좋음 4" xfId="126"/>
    <cellStyle name="출력 2" xfId="127"/>
    <cellStyle name="출력 3" xfId="128"/>
    <cellStyle name="출력 4" xfId="129"/>
    <cellStyle name="표준" xfId="0" builtinId="0"/>
    <cellStyle name="표준 2" xfId="130"/>
    <cellStyle name="표준 3" xfId="131"/>
    <cellStyle name="표준 4" xfId="132"/>
    <cellStyle name="표준 7" xfId="133"/>
  </cellStyles>
  <dxfs count="2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3412;&#50892;&#46300;%200606-06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국가별"/>
      <sheetName val="네이버_주간_키워드"/>
    </sheetNames>
    <sheetDataSet>
      <sheetData sheetId="0">
        <row r="14">
          <cell r="L14">
            <v>56155</v>
          </cell>
        </row>
        <row r="49">
          <cell r="L49">
            <v>192874</v>
          </cell>
        </row>
        <row r="93">
          <cell r="L93">
            <v>212366</v>
          </cell>
        </row>
        <row r="106">
          <cell r="L106">
            <v>70642</v>
          </cell>
        </row>
        <row r="139">
          <cell r="L139">
            <v>361614</v>
          </cell>
        </row>
        <row r="158">
          <cell r="L158">
            <v>64339</v>
          </cell>
        </row>
        <row r="179">
          <cell r="L179">
            <v>153912</v>
          </cell>
        </row>
        <row r="193">
          <cell r="L193">
            <v>315832</v>
          </cell>
        </row>
        <row r="196">
          <cell r="L19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tabSelected="1" zoomScaleNormal="100" workbookViewId="0">
      <selection activeCell="H12" sqref="H12"/>
    </sheetView>
  </sheetViews>
  <sheetFormatPr defaultRowHeight="11.25" x14ac:dyDescent="0.15"/>
  <cols>
    <col min="1" max="1" width="3.5546875" style="178" bestFit="1" customWidth="1"/>
    <col min="2" max="2" width="4.21875" style="147" bestFit="1" customWidth="1"/>
    <col min="3" max="3" width="12.21875" style="147" bestFit="1" customWidth="1"/>
    <col min="4" max="11" width="8.88671875" style="147"/>
    <col min="12" max="12" width="12.33203125" style="147" bestFit="1" customWidth="1"/>
    <col min="13" max="13" width="8.88671875" style="179"/>
    <col min="14" max="16384" width="8.88671875" style="147"/>
  </cols>
  <sheetData>
    <row r="1" spans="1:13" x14ac:dyDescent="0.15">
      <c r="A1" s="139" t="s">
        <v>570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13" ht="33.75" x14ac:dyDescent="0.15">
      <c r="A2" s="142" t="s">
        <v>566</v>
      </c>
      <c r="B2" s="143" t="s">
        <v>539</v>
      </c>
      <c r="C2" s="143" t="s">
        <v>0</v>
      </c>
      <c r="D2" s="144" t="s">
        <v>9</v>
      </c>
      <c r="E2" s="144" t="s">
        <v>2</v>
      </c>
      <c r="F2" s="144" t="s">
        <v>3</v>
      </c>
      <c r="G2" s="144" t="s">
        <v>320</v>
      </c>
      <c r="H2" s="144" t="s">
        <v>567</v>
      </c>
      <c r="I2" s="145" t="s">
        <v>568</v>
      </c>
      <c r="J2" s="145" t="s">
        <v>569</v>
      </c>
      <c r="K2" s="144" t="s">
        <v>5</v>
      </c>
      <c r="L2" s="146" t="s">
        <v>4</v>
      </c>
    </row>
    <row r="3" spans="1:13" x14ac:dyDescent="0.15">
      <c r="A3" s="176">
        <v>1</v>
      </c>
      <c r="B3" s="149" t="s">
        <v>547</v>
      </c>
      <c r="C3" s="150" t="s">
        <v>428</v>
      </c>
      <c r="D3" s="94">
        <v>4197</v>
      </c>
      <c r="E3" s="90">
        <v>409</v>
      </c>
      <c r="F3" s="43">
        <v>9.7450559923755065E-2</v>
      </c>
      <c r="G3" s="90">
        <v>0</v>
      </c>
      <c r="H3" s="134">
        <v>0</v>
      </c>
      <c r="I3" s="90">
        <v>0</v>
      </c>
      <c r="J3" s="118">
        <v>0</v>
      </c>
      <c r="K3" s="94">
        <v>56</v>
      </c>
      <c r="L3" s="151">
        <v>22825</v>
      </c>
    </row>
    <row r="4" spans="1:13" x14ac:dyDescent="0.15">
      <c r="A4" s="176">
        <v>2</v>
      </c>
      <c r="B4" s="149" t="s">
        <v>547</v>
      </c>
      <c r="C4" s="152" t="s">
        <v>371</v>
      </c>
      <c r="D4" s="94">
        <v>1176</v>
      </c>
      <c r="E4" s="90">
        <v>7</v>
      </c>
      <c r="F4" s="43">
        <v>5.9523809523809521E-3</v>
      </c>
      <c r="G4" s="90">
        <v>0</v>
      </c>
      <c r="H4" s="134">
        <v>0</v>
      </c>
      <c r="I4" s="90">
        <v>0</v>
      </c>
      <c r="J4" s="90">
        <v>0</v>
      </c>
      <c r="K4" s="94">
        <v>1100</v>
      </c>
      <c r="L4" s="151">
        <v>7700</v>
      </c>
    </row>
    <row r="5" spans="1:13" x14ac:dyDescent="0.15">
      <c r="A5" s="176">
        <v>3</v>
      </c>
      <c r="B5" s="153" t="s">
        <v>547</v>
      </c>
      <c r="C5" s="150" t="s">
        <v>454</v>
      </c>
      <c r="D5" s="94">
        <v>1016</v>
      </c>
      <c r="E5" s="90">
        <v>6</v>
      </c>
      <c r="F5" s="43">
        <v>5.905511811023622E-3</v>
      </c>
      <c r="G5" s="90">
        <v>0</v>
      </c>
      <c r="H5" s="134">
        <v>0</v>
      </c>
      <c r="I5" s="90">
        <v>0</v>
      </c>
      <c r="J5" s="90">
        <v>0</v>
      </c>
      <c r="K5" s="94">
        <v>79</v>
      </c>
      <c r="L5" s="154">
        <v>473</v>
      </c>
    </row>
    <row r="6" spans="1:13" x14ac:dyDescent="0.15">
      <c r="A6" s="176">
        <v>4</v>
      </c>
      <c r="B6" s="153" t="s">
        <v>547</v>
      </c>
      <c r="C6" s="155" t="s">
        <v>404</v>
      </c>
      <c r="D6" s="94">
        <v>492</v>
      </c>
      <c r="E6" s="90">
        <v>4</v>
      </c>
      <c r="F6" s="43">
        <v>8.130081300813009E-3</v>
      </c>
      <c r="G6" s="90">
        <v>0</v>
      </c>
      <c r="H6" s="134">
        <v>0</v>
      </c>
      <c r="I6" s="90">
        <v>0</v>
      </c>
      <c r="J6" s="90">
        <v>0</v>
      </c>
      <c r="K6" s="94">
        <v>550</v>
      </c>
      <c r="L6" s="154">
        <v>2200</v>
      </c>
    </row>
    <row r="7" spans="1:13" x14ac:dyDescent="0.15">
      <c r="A7" s="176">
        <v>5</v>
      </c>
      <c r="B7" s="153" t="s">
        <v>547</v>
      </c>
      <c r="C7" s="156" t="s">
        <v>456</v>
      </c>
      <c r="D7" s="94">
        <v>422</v>
      </c>
      <c r="E7" s="90">
        <v>13</v>
      </c>
      <c r="F7" s="43">
        <v>3.0805687203791468E-2</v>
      </c>
      <c r="G7" s="90">
        <v>0</v>
      </c>
      <c r="H7" s="134">
        <v>0</v>
      </c>
      <c r="I7" s="90">
        <v>0</v>
      </c>
      <c r="J7" s="90">
        <v>0</v>
      </c>
      <c r="K7" s="94">
        <v>79</v>
      </c>
      <c r="L7" s="154">
        <v>1023</v>
      </c>
    </row>
    <row r="8" spans="1:13" x14ac:dyDescent="0.15">
      <c r="A8" s="176">
        <v>6</v>
      </c>
      <c r="B8" s="153" t="s">
        <v>556</v>
      </c>
      <c r="C8" s="150" t="s">
        <v>436</v>
      </c>
      <c r="D8" s="94">
        <v>121</v>
      </c>
      <c r="E8" s="90">
        <v>8</v>
      </c>
      <c r="F8" s="43">
        <v>6.6115702479338845E-2</v>
      </c>
      <c r="G8" s="90">
        <v>0</v>
      </c>
      <c r="H8" s="134">
        <v>0</v>
      </c>
      <c r="I8" s="90">
        <v>0</v>
      </c>
      <c r="J8" s="90">
        <v>0</v>
      </c>
      <c r="K8" s="94">
        <v>117</v>
      </c>
      <c r="L8" s="154">
        <v>935</v>
      </c>
    </row>
    <row r="9" spans="1:13" x14ac:dyDescent="0.15">
      <c r="A9" s="176">
        <v>7</v>
      </c>
      <c r="B9" s="153" t="s">
        <v>547</v>
      </c>
      <c r="C9" s="155" t="s">
        <v>385</v>
      </c>
      <c r="D9" s="94">
        <v>70</v>
      </c>
      <c r="E9" s="90">
        <v>3</v>
      </c>
      <c r="F9" s="43">
        <v>4.2857142857142858E-2</v>
      </c>
      <c r="G9" s="90">
        <v>0</v>
      </c>
      <c r="H9" s="134">
        <v>0</v>
      </c>
      <c r="I9" s="90">
        <v>0</v>
      </c>
      <c r="J9" s="90">
        <v>0</v>
      </c>
      <c r="K9" s="94">
        <v>1973</v>
      </c>
      <c r="L9" s="154">
        <v>5918</v>
      </c>
    </row>
    <row r="10" spans="1:13" x14ac:dyDescent="0.15">
      <c r="A10" s="176">
        <v>8</v>
      </c>
      <c r="B10" s="153" t="s">
        <v>561</v>
      </c>
      <c r="C10" s="156" t="s">
        <v>460</v>
      </c>
      <c r="D10" s="94">
        <v>31</v>
      </c>
      <c r="E10" s="90">
        <v>1</v>
      </c>
      <c r="F10" s="43">
        <v>3.2258064516129031E-2</v>
      </c>
      <c r="G10" s="90">
        <v>0</v>
      </c>
      <c r="H10" s="134">
        <v>0</v>
      </c>
      <c r="I10" s="90">
        <v>0</v>
      </c>
      <c r="J10" s="90">
        <v>0</v>
      </c>
      <c r="K10" s="94">
        <v>77</v>
      </c>
      <c r="L10" s="154">
        <v>77</v>
      </c>
    </row>
    <row r="11" spans="1:13" x14ac:dyDescent="0.15">
      <c r="A11" s="176">
        <v>9</v>
      </c>
      <c r="B11" s="153" t="s">
        <v>547</v>
      </c>
      <c r="C11" s="156" t="s">
        <v>461</v>
      </c>
      <c r="D11" s="94">
        <v>5</v>
      </c>
      <c r="E11" s="90">
        <v>0</v>
      </c>
      <c r="F11" s="43">
        <v>0</v>
      </c>
      <c r="G11" s="90">
        <v>0</v>
      </c>
      <c r="H11" s="134">
        <v>0</v>
      </c>
      <c r="I11" s="90">
        <v>0</v>
      </c>
      <c r="J11" s="90">
        <v>0</v>
      </c>
      <c r="K11" s="94">
        <v>0</v>
      </c>
      <c r="L11" s="154">
        <v>0</v>
      </c>
    </row>
    <row r="12" spans="1:13" x14ac:dyDescent="0.15">
      <c r="A12" s="176">
        <v>10</v>
      </c>
      <c r="B12" s="153" t="s">
        <v>547</v>
      </c>
      <c r="C12" s="156" t="s">
        <v>525</v>
      </c>
      <c r="D12" s="94">
        <v>3</v>
      </c>
      <c r="E12" s="90">
        <v>0</v>
      </c>
      <c r="F12" s="43">
        <v>0</v>
      </c>
      <c r="G12" s="90">
        <v>0</v>
      </c>
      <c r="H12" s="134">
        <v>0</v>
      </c>
      <c r="I12" s="90">
        <v>0</v>
      </c>
      <c r="J12" s="90">
        <v>0</v>
      </c>
      <c r="K12" s="94">
        <v>0</v>
      </c>
      <c r="L12" s="154">
        <v>0</v>
      </c>
    </row>
    <row r="13" spans="1:13" x14ac:dyDescent="0.15">
      <c r="A13" s="176">
        <v>11</v>
      </c>
      <c r="B13" s="153" t="s">
        <v>547</v>
      </c>
      <c r="C13" s="156" t="s">
        <v>535</v>
      </c>
      <c r="D13" s="94">
        <v>3</v>
      </c>
      <c r="E13" s="90">
        <v>0</v>
      </c>
      <c r="F13" s="43">
        <v>0</v>
      </c>
      <c r="G13" s="90">
        <v>0</v>
      </c>
      <c r="H13" s="134">
        <v>0</v>
      </c>
      <c r="I13" s="90">
        <v>0</v>
      </c>
      <c r="J13" s="90">
        <v>0</v>
      </c>
      <c r="K13" s="94">
        <v>0</v>
      </c>
      <c r="L13" s="154">
        <v>0</v>
      </c>
    </row>
    <row r="14" spans="1:13" x14ac:dyDescent="0.15">
      <c r="A14" s="176">
        <v>12</v>
      </c>
      <c r="B14" s="153" t="s">
        <v>547</v>
      </c>
      <c r="C14" s="156" t="s">
        <v>528</v>
      </c>
      <c r="D14" s="94">
        <v>1</v>
      </c>
      <c r="E14" s="90">
        <v>0</v>
      </c>
      <c r="F14" s="43">
        <v>0</v>
      </c>
      <c r="G14" s="90">
        <v>0</v>
      </c>
      <c r="H14" s="134">
        <v>0</v>
      </c>
      <c r="I14" s="90">
        <v>0</v>
      </c>
      <c r="J14" s="90">
        <v>0</v>
      </c>
      <c r="K14" s="94">
        <v>0</v>
      </c>
      <c r="L14" s="154">
        <v>0</v>
      </c>
    </row>
    <row r="15" spans="1:13" x14ac:dyDescent="0.15">
      <c r="A15" s="176"/>
      <c r="B15" s="157"/>
      <c r="C15" s="157"/>
      <c r="D15" s="158">
        <f t="shared" ref="D15:E15" si="0">SUM(D3:D14)</f>
        <v>7537</v>
      </c>
      <c r="E15" s="158">
        <f t="shared" si="0"/>
        <v>451</v>
      </c>
      <c r="F15" s="157"/>
      <c r="G15" s="157"/>
      <c r="H15" s="157"/>
      <c r="I15" s="157"/>
      <c r="J15" s="157"/>
      <c r="K15" s="157"/>
      <c r="L15" s="159">
        <f>SUM(L3:L14)</f>
        <v>41151</v>
      </c>
      <c r="M15" s="179">
        <f>L15-[1]국가별!$L$14</f>
        <v>-15004</v>
      </c>
    </row>
    <row r="16" spans="1:13" ht="33.75" x14ac:dyDescent="0.15">
      <c r="A16" s="142" t="s">
        <v>566</v>
      </c>
      <c r="B16" s="143" t="s">
        <v>539</v>
      </c>
      <c r="C16" s="143" t="s">
        <v>0</v>
      </c>
      <c r="D16" s="144" t="s">
        <v>9</v>
      </c>
      <c r="E16" s="144" t="s">
        <v>2</v>
      </c>
      <c r="F16" s="144" t="s">
        <v>3</v>
      </c>
      <c r="G16" s="144" t="s">
        <v>320</v>
      </c>
      <c r="H16" s="144" t="s">
        <v>567</v>
      </c>
      <c r="I16" s="145" t="s">
        <v>568</v>
      </c>
      <c r="J16" s="145" t="s">
        <v>569</v>
      </c>
      <c r="K16" s="144" t="s">
        <v>5</v>
      </c>
      <c r="L16" s="146" t="s">
        <v>4</v>
      </c>
    </row>
    <row r="17" spans="1:12" x14ac:dyDescent="0.15">
      <c r="A17" s="176">
        <v>1</v>
      </c>
      <c r="B17" s="149" t="s">
        <v>542</v>
      </c>
      <c r="C17" s="160" t="s">
        <v>357</v>
      </c>
      <c r="D17" s="121">
        <v>4019</v>
      </c>
      <c r="E17" s="122">
        <v>68</v>
      </c>
      <c r="F17" s="123">
        <v>1.6919631749191342E-2</v>
      </c>
      <c r="G17" s="122">
        <v>11</v>
      </c>
      <c r="H17" s="123">
        <v>0.16176470588235295</v>
      </c>
      <c r="I17" s="122">
        <v>11.19</v>
      </c>
      <c r="J17" s="124">
        <v>514</v>
      </c>
      <c r="K17" s="121">
        <v>1261</v>
      </c>
      <c r="L17" s="161">
        <v>85712</v>
      </c>
    </row>
    <row r="18" spans="1:12" x14ac:dyDescent="0.15">
      <c r="A18" s="176">
        <v>2</v>
      </c>
      <c r="B18" s="153" t="s">
        <v>542</v>
      </c>
      <c r="C18" s="155" t="s">
        <v>417</v>
      </c>
      <c r="D18" s="73">
        <v>3543</v>
      </c>
      <c r="E18" s="88">
        <v>2</v>
      </c>
      <c r="F18" s="43">
        <v>5.6449336720293538E-4</v>
      </c>
      <c r="G18" s="89">
        <v>0</v>
      </c>
      <c r="H18" s="134">
        <v>0</v>
      </c>
      <c r="I18" s="89">
        <v>5.67</v>
      </c>
      <c r="J18" s="89">
        <v>141</v>
      </c>
      <c r="K18" s="73">
        <v>1051</v>
      </c>
      <c r="L18" s="162">
        <v>2101</v>
      </c>
    </row>
    <row r="19" spans="1:12" x14ac:dyDescent="0.15">
      <c r="A19" s="176">
        <v>3</v>
      </c>
      <c r="B19" s="153" t="s">
        <v>542</v>
      </c>
      <c r="C19" s="152" t="s">
        <v>364</v>
      </c>
      <c r="D19" s="94">
        <v>3120</v>
      </c>
      <c r="E19" s="90">
        <v>3</v>
      </c>
      <c r="F19" s="43">
        <v>9.6153846153846159E-4</v>
      </c>
      <c r="G19" s="90">
        <v>0</v>
      </c>
      <c r="H19" s="134">
        <v>0</v>
      </c>
      <c r="I19" s="90">
        <v>30</v>
      </c>
      <c r="J19" s="90">
        <v>857</v>
      </c>
      <c r="K19" s="94">
        <v>1335</v>
      </c>
      <c r="L19" s="154">
        <v>4004</v>
      </c>
    </row>
    <row r="20" spans="1:12" x14ac:dyDescent="0.15">
      <c r="A20" s="176">
        <v>4</v>
      </c>
      <c r="B20" s="153" t="s">
        <v>542</v>
      </c>
      <c r="C20" s="156" t="s">
        <v>394</v>
      </c>
      <c r="D20" s="94">
        <v>2970</v>
      </c>
      <c r="E20" s="90">
        <v>1</v>
      </c>
      <c r="F20" s="43">
        <v>3.3670033670033672E-4</v>
      </c>
      <c r="G20" s="89">
        <v>0</v>
      </c>
      <c r="H20" s="134">
        <v>0</v>
      </c>
      <c r="I20" s="89">
        <v>3</v>
      </c>
      <c r="J20" s="89">
        <v>362</v>
      </c>
      <c r="K20" s="94">
        <v>187</v>
      </c>
      <c r="L20" s="154">
        <v>187</v>
      </c>
    </row>
    <row r="21" spans="1:12" x14ac:dyDescent="0.15">
      <c r="A21" s="176">
        <v>5</v>
      </c>
      <c r="B21" s="153" t="s">
        <v>542</v>
      </c>
      <c r="C21" s="150" t="s">
        <v>415</v>
      </c>
      <c r="D21" s="94">
        <v>2020</v>
      </c>
      <c r="E21" s="90">
        <v>1</v>
      </c>
      <c r="F21" s="43">
        <v>4.9504950495049506E-4</v>
      </c>
      <c r="G21" s="90">
        <v>0</v>
      </c>
      <c r="H21" s="134">
        <v>0</v>
      </c>
      <c r="I21" s="90">
        <v>3</v>
      </c>
      <c r="J21" s="90">
        <v>114</v>
      </c>
      <c r="K21" s="94">
        <v>1210</v>
      </c>
      <c r="L21" s="151">
        <v>1210</v>
      </c>
    </row>
    <row r="22" spans="1:12" x14ac:dyDescent="0.15">
      <c r="A22" s="176">
        <v>6</v>
      </c>
      <c r="B22" s="153" t="s">
        <v>542</v>
      </c>
      <c r="C22" s="155" t="s">
        <v>396</v>
      </c>
      <c r="D22" s="73">
        <v>1495</v>
      </c>
      <c r="E22" s="88">
        <v>0</v>
      </c>
      <c r="F22" s="43">
        <v>0</v>
      </c>
      <c r="G22" s="88">
        <v>0</v>
      </c>
      <c r="H22" s="134">
        <v>0</v>
      </c>
      <c r="I22" s="88">
        <v>0</v>
      </c>
      <c r="J22" s="88">
        <v>0</v>
      </c>
      <c r="K22" s="73">
        <v>0</v>
      </c>
      <c r="L22" s="162">
        <v>0</v>
      </c>
    </row>
    <row r="23" spans="1:12" x14ac:dyDescent="0.15">
      <c r="A23" s="176">
        <v>7</v>
      </c>
      <c r="B23" s="153" t="s">
        <v>542</v>
      </c>
      <c r="C23" s="152" t="s">
        <v>435</v>
      </c>
      <c r="D23" s="94">
        <v>816</v>
      </c>
      <c r="E23" s="90">
        <v>139</v>
      </c>
      <c r="F23" s="43">
        <v>0.17034313725490197</v>
      </c>
      <c r="G23" s="90">
        <v>17</v>
      </c>
      <c r="H23" s="134">
        <v>0.1223021582733813</v>
      </c>
      <c r="I23" s="90">
        <v>11.78</v>
      </c>
      <c r="J23" s="90">
        <v>605</v>
      </c>
      <c r="K23" s="94">
        <v>77</v>
      </c>
      <c r="L23" s="151">
        <v>10703</v>
      </c>
    </row>
    <row r="24" spans="1:12" x14ac:dyDescent="0.15">
      <c r="A24" s="176">
        <v>8</v>
      </c>
      <c r="B24" s="153" t="s">
        <v>542</v>
      </c>
      <c r="C24" s="156" t="s">
        <v>392</v>
      </c>
      <c r="D24" s="94">
        <v>561</v>
      </c>
      <c r="E24" s="90">
        <v>1</v>
      </c>
      <c r="F24" s="43">
        <v>1.7825311942959001E-3</v>
      </c>
      <c r="G24" s="89">
        <v>0</v>
      </c>
      <c r="H24" s="134">
        <v>0</v>
      </c>
      <c r="I24" s="89">
        <v>4.5</v>
      </c>
      <c r="J24" s="89">
        <v>184</v>
      </c>
      <c r="K24" s="94">
        <v>770</v>
      </c>
      <c r="L24" s="154">
        <v>770</v>
      </c>
    </row>
    <row r="25" spans="1:12" x14ac:dyDescent="0.15">
      <c r="A25" s="176">
        <v>9</v>
      </c>
      <c r="B25" s="149" t="s">
        <v>542</v>
      </c>
      <c r="C25" s="155" t="s">
        <v>373</v>
      </c>
      <c r="D25" s="94">
        <v>533</v>
      </c>
      <c r="E25" s="90">
        <v>9</v>
      </c>
      <c r="F25" s="43">
        <v>1.6885553470919325E-2</v>
      </c>
      <c r="G25" s="90">
        <v>1</v>
      </c>
      <c r="H25" s="134">
        <v>0.1111111111111111</v>
      </c>
      <c r="I25" s="90">
        <v>14.78</v>
      </c>
      <c r="J25" s="90">
        <v>654</v>
      </c>
      <c r="K25" s="94">
        <v>1107</v>
      </c>
      <c r="L25" s="154">
        <v>9955</v>
      </c>
    </row>
    <row r="26" spans="1:12" x14ac:dyDescent="0.15">
      <c r="A26" s="176">
        <v>10</v>
      </c>
      <c r="B26" s="153" t="s">
        <v>549</v>
      </c>
      <c r="C26" s="152" t="s">
        <v>380</v>
      </c>
      <c r="D26" s="94">
        <v>501</v>
      </c>
      <c r="E26" s="90">
        <v>11</v>
      </c>
      <c r="F26" s="43">
        <v>2.1956087824351298E-2</v>
      </c>
      <c r="G26" s="90">
        <v>1</v>
      </c>
      <c r="H26" s="134">
        <v>9.0909090909090912E-2</v>
      </c>
      <c r="I26" s="90">
        <v>5.6</v>
      </c>
      <c r="J26" s="90">
        <v>185</v>
      </c>
      <c r="K26" s="94">
        <v>987</v>
      </c>
      <c r="L26" s="151">
        <v>10857</v>
      </c>
    </row>
    <row r="27" spans="1:12" x14ac:dyDescent="0.15">
      <c r="A27" s="176">
        <v>11</v>
      </c>
      <c r="B27" s="153" t="s">
        <v>542</v>
      </c>
      <c r="C27" s="155" t="s">
        <v>360</v>
      </c>
      <c r="D27" s="94">
        <v>447</v>
      </c>
      <c r="E27" s="90">
        <v>3</v>
      </c>
      <c r="F27" s="43">
        <v>6.7114093959731542E-3</v>
      </c>
      <c r="G27" s="90">
        <v>0</v>
      </c>
      <c r="H27" s="134">
        <v>0</v>
      </c>
      <c r="I27" s="90">
        <v>1</v>
      </c>
      <c r="J27" s="90">
        <v>0</v>
      </c>
      <c r="K27" s="94">
        <v>1269</v>
      </c>
      <c r="L27" s="154">
        <v>3806</v>
      </c>
    </row>
    <row r="28" spans="1:12" x14ac:dyDescent="0.15">
      <c r="A28" s="176">
        <v>12</v>
      </c>
      <c r="B28" s="153" t="s">
        <v>542</v>
      </c>
      <c r="C28" s="152" t="s">
        <v>440</v>
      </c>
      <c r="D28" s="94">
        <v>244</v>
      </c>
      <c r="E28" s="90">
        <v>17</v>
      </c>
      <c r="F28" s="43">
        <v>6.9672131147540978E-2</v>
      </c>
      <c r="G28" s="90">
        <v>0</v>
      </c>
      <c r="H28" s="134">
        <v>0</v>
      </c>
      <c r="I28" s="90">
        <v>3.75</v>
      </c>
      <c r="J28" s="90">
        <v>78</v>
      </c>
      <c r="K28" s="94">
        <v>112</v>
      </c>
      <c r="L28" s="154">
        <v>1892</v>
      </c>
    </row>
    <row r="29" spans="1:12" x14ac:dyDescent="0.15">
      <c r="A29" s="176">
        <v>13</v>
      </c>
      <c r="B29" s="149" t="s">
        <v>552</v>
      </c>
      <c r="C29" s="152" t="s">
        <v>431</v>
      </c>
      <c r="D29" s="94">
        <v>242</v>
      </c>
      <c r="E29" s="90">
        <v>53</v>
      </c>
      <c r="F29" s="43">
        <v>0.21900826446280991</v>
      </c>
      <c r="G29" s="90">
        <v>0</v>
      </c>
      <c r="H29" s="134">
        <v>0</v>
      </c>
      <c r="I29" s="90">
        <v>0</v>
      </c>
      <c r="J29" s="90">
        <v>0</v>
      </c>
      <c r="K29" s="94">
        <v>86</v>
      </c>
      <c r="L29" s="151">
        <v>4543</v>
      </c>
    </row>
    <row r="30" spans="1:12" x14ac:dyDescent="0.15">
      <c r="A30" s="176">
        <v>14</v>
      </c>
      <c r="B30" s="153" t="s">
        <v>550</v>
      </c>
      <c r="C30" s="155" t="s">
        <v>381</v>
      </c>
      <c r="D30" s="73">
        <v>231</v>
      </c>
      <c r="E30" s="88">
        <v>8</v>
      </c>
      <c r="F30" s="43">
        <v>3.4632034632034632E-2</v>
      </c>
      <c r="G30" s="89">
        <v>0</v>
      </c>
      <c r="H30" s="134">
        <v>0</v>
      </c>
      <c r="I30" s="89">
        <v>5.25</v>
      </c>
      <c r="J30" s="89">
        <v>236</v>
      </c>
      <c r="K30" s="73">
        <v>1124</v>
      </c>
      <c r="L30" s="162">
        <v>8987</v>
      </c>
    </row>
    <row r="31" spans="1:12" x14ac:dyDescent="0.15">
      <c r="A31" s="176">
        <v>15</v>
      </c>
      <c r="B31" s="153" t="s">
        <v>542</v>
      </c>
      <c r="C31" s="150" t="s">
        <v>378</v>
      </c>
      <c r="D31" s="94">
        <v>225</v>
      </c>
      <c r="E31" s="90">
        <v>1</v>
      </c>
      <c r="F31" s="43">
        <v>4.4444444444444444E-3</v>
      </c>
      <c r="G31" s="90">
        <v>0</v>
      </c>
      <c r="H31" s="134">
        <v>0</v>
      </c>
      <c r="I31" s="90">
        <v>29</v>
      </c>
      <c r="J31" s="90">
        <v>588</v>
      </c>
      <c r="K31" s="94">
        <v>880</v>
      </c>
      <c r="L31" s="154">
        <v>880</v>
      </c>
    </row>
    <row r="32" spans="1:12" x14ac:dyDescent="0.15">
      <c r="A32" s="176">
        <v>16</v>
      </c>
      <c r="B32" s="153" t="s">
        <v>542</v>
      </c>
      <c r="C32" s="150" t="s">
        <v>395</v>
      </c>
      <c r="D32" s="94">
        <v>126</v>
      </c>
      <c r="E32" s="90">
        <v>0</v>
      </c>
      <c r="F32" s="43">
        <v>0</v>
      </c>
      <c r="G32" s="90">
        <v>0</v>
      </c>
      <c r="H32" s="134">
        <v>0</v>
      </c>
      <c r="I32" s="90">
        <v>0</v>
      </c>
      <c r="J32" s="90">
        <v>0</v>
      </c>
      <c r="K32" s="94">
        <v>0</v>
      </c>
      <c r="L32" s="154">
        <v>0</v>
      </c>
    </row>
    <row r="33" spans="1:12" x14ac:dyDescent="0.15">
      <c r="A33" s="176">
        <v>17</v>
      </c>
      <c r="B33" s="153" t="s">
        <v>542</v>
      </c>
      <c r="C33" s="156" t="s">
        <v>432</v>
      </c>
      <c r="D33" s="94">
        <v>98</v>
      </c>
      <c r="E33" s="90">
        <v>10</v>
      </c>
      <c r="F33" s="43">
        <v>0.10204081632653061</v>
      </c>
      <c r="G33" s="90">
        <v>3</v>
      </c>
      <c r="H33" s="134">
        <v>0.3</v>
      </c>
      <c r="I33" s="90">
        <v>14.33</v>
      </c>
      <c r="J33" s="90">
        <v>1078</v>
      </c>
      <c r="K33" s="94">
        <v>77</v>
      </c>
      <c r="L33" s="154">
        <v>770</v>
      </c>
    </row>
    <row r="34" spans="1:12" x14ac:dyDescent="0.15">
      <c r="A34" s="176">
        <v>18</v>
      </c>
      <c r="B34" s="153" t="s">
        <v>542</v>
      </c>
      <c r="C34" s="150" t="s">
        <v>384</v>
      </c>
      <c r="D34" s="94">
        <v>96</v>
      </c>
      <c r="E34" s="90">
        <v>0</v>
      </c>
      <c r="F34" s="43">
        <v>0</v>
      </c>
      <c r="G34" s="90">
        <v>0</v>
      </c>
      <c r="H34" s="134">
        <v>0</v>
      </c>
      <c r="I34" s="90">
        <v>0</v>
      </c>
      <c r="J34" s="90">
        <v>0</v>
      </c>
      <c r="K34" s="94">
        <v>0</v>
      </c>
      <c r="L34" s="154">
        <v>0</v>
      </c>
    </row>
    <row r="35" spans="1:12" x14ac:dyDescent="0.15">
      <c r="A35" s="176">
        <v>19</v>
      </c>
      <c r="B35" s="153" t="s">
        <v>542</v>
      </c>
      <c r="C35" s="150" t="s">
        <v>414</v>
      </c>
      <c r="D35" s="94">
        <v>83</v>
      </c>
      <c r="E35" s="90">
        <v>0</v>
      </c>
      <c r="F35" s="43">
        <v>0</v>
      </c>
      <c r="G35" s="90">
        <v>0</v>
      </c>
      <c r="H35" s="134">
        <v>0</v>
      </c>
      <c r="I35" s="90">
        <v>0</v>
      </c>
      <c r="J35" s="90">
        <v>0</v>
      </c>
      <c r="K35" s="94">
        <v>0</v>
      </c>
      <c r="L35" s="154">
        <v>0</v>
      </c>
    </row>
    <row r="36" spans="1:12" x14ac:dyDescent="0.15">
      <c r="A36" s="176">
        <v>20</v>
      </c>
      <c r="B36" s="153" t="s">
        <v>542</v>
      </c>
      <c r="C36" s="155" t="s">
        <v>366</v>
      </c>
      <c r="D36" s="73">
        <v>81</v>
      </c>
      <c r="E36" s="88">
        <v>2</v>
      </c>
      <c r="F36" s="43">
        <v>2.4691358024691357E-2</v>
      </c>
      <c r="G36" s="89">
        <v>0</v>
      </c>
      <c r="H36" s="134">
        <v>0</v>
      </c>
      <c r="I36" s="89">
        <v>2.5</v>
      </c>
      <c r="J36" s="89">
        <v>8</v>
      </c>
      <c r="K36" s="73">
        <v>1320</v>
      </c>
      <c r="L36" s="162">
        <v>2640</v>
      </c>
    </row>
    <row r="37" spans="1:12" x14ac:dyDescent="0.15">
      <c r="A37" s="176">
        <v>21</v>
      </c>
      <c r="B37" s="149" t="s">
        <v>542</v>
      </c>
      <c r="C37" s="155" t="s">
        <v>382</v>
      </c>
      <c r="D37" s="94">
        <v>67</v>
      </c>
      <c r="E37" s="90">
        <v>4</v>
      </c>
      <c r="F37" s="43">
        <v>5.9701492537313432E-2</v>
      </c>
      <c r="G37" s="90">
        <v>0</v>
      </c>
      <c r="H37" s="134">
        <v>0</v>
      </c>
      <c r="I37" s="90">
        <v>6.25</v>
      </c>
      <c r="J37" s="90">
        <v>390</v>
      </c>
      <c r="K37" s="94">
        <v>1579</v>
      </c>
      <c r="L37" s="154">
        <v>6314</v>
      </c>
    </row>
    <row r="38" spans="1:12" x14ac:dyDescent="0.15">
      <c r="A38" s="176">
        <v>22</v>
      </c>
      <c r="B38" s="153" t="s">
        <v>542</v>
      </c>
      <c r="C38" s="150" t="s">
        <v>367</v>
      </c>
      <c r="D38" s="94">
        <v>55</v>
      </c>
      <c r="E38" s="17">
        <v>0</v>
      </c>
      <c r="F38" s="43">
        <v>0</v>
      </c>
      <c r="G38" s="17">
        <v>0</v>
      </c>
      <c r="H38" s="134">
        <v>0</v>
      </c>
      <c r="I38" s="17">
        <v>0</v>
      </c>
      <c r="J38" s="17">
        <v>0</v>
      </c>
      <c r="K38" s="94">
        <v>0</v>
      </c>
      <c r="L38" s="154">
        <v>0</v>
      </c>
    </row>
    <row r="39" spans="1:12" x14ac:dyDescent="0.15">
      <c r="A39" s="176">
        <v>23</v>
      </c>
      <c r="B39" s="153" t="s">
        <v>542</v>
      </c>
      <c r="C39" s="152" t="s">
        <v>475</v>
      </c>
      <c r="D39" s="94">
        <v>44</v>
      </c>
      <c r="E39" s="90">
        <v>18</v>
      </c>
      <c r="F39" s="43">
        <v>0.40909090909090912</v>
      </c>
      <c r="G39" s="90">
        <v>0</v>
      </c>
      <c r="H39" s="134">
        <v>0</v>
      </c>
      <c r="I39" s="90">
        <v>11.2</v>
      </c>
      <c r="J39" s="90">
        <v>370</v>
      </c>
      <c r="K39" s="94">
        <v>111</v>
      </c>
      <c r="L39" s="151">
        <v>1991</v>
      </c>
    </row>
    <row r="40" spans="1:12" x14ac:dyDescent="0.15">
      <c r="A40" s="176">
        <v>24</v>
      </c>
      <c r="B40" s="153" t="s">
        <v>542</v>
      </c>
      <c r="C40" s="150" t="s">
        <v>416</v>
      </c>
      <c r="D40" s="94">
        <v>43</v>
      </c>
      <c r="E40" s="90">
        <v>0</v>
      </c>
      <c r="F40" s="43">
        <v>0</v>
      </c>
      <c r="G40" s="90">
        <v>0</v>
      </c>
      <c r="H40" s="134">
        <v>0</v>
      </c>
      <c r="I40" s="90">
        <v>0</v>
      </c>
      <c r="J40" s="90">
        <v>0</v>
      </c>
      <c r="K40" s="94">
        <v>0</v>
      </c>
      <c r="L40" s="154">
        <v>0</v>
      </c>
    </row>
    <row r="41" spans="1:12" x14ac:dyDescent="0.15">
      <c r="A41" s="176">
        <v>25</v>
      </c>
      <c r="B41" s="153" t="s">
        <v>542</v>
      </c>
      <c r="C41" s="156" t="s">
        <v>389</v>
      </c>
      <c r="D41" s="94">
        <v>36</v>
      </c>
      <c r="E41" s="90">
        <v>0</v>
      </c>
      <c r="F41" s="43">
        <v>0</v>
      </c>
      <c r="G41" s="90">
        <v>0</v>
      </c>
      <c r="H41" s="134">
        <v>0</v>
      </c>
      <c r="I41" s="90">
        <v>0</v>
      </c>
      <c r="J41" s="90">
        <v>0</v>
      </c>
      <c r="K41" s="94">
        <v>0</v>
      </c>
      <c r="L41" s="154">
        <v>0</v>
      </c>
    </row>
    <row r="42" spans="1:12" x14ac:dyDescent="0.15">
      <c r="A42" s="176">
        <v>26</v>
      </c>
      <c r="B42" s="153" t="s">
        <v>542</v>
      </c>
      <c r="C42" s="150" t="s">
        <v>412</v>
      </c>
      <c r="D42" s="94">
        <v>29</v>
      </c>
      <c r="E42" s="90">
        <v>0</v>
      </c>
      <c r="F42" s="43">
        <v>0</v>
      </c>
      <c r="G42" s="90">
        <v>0</v>
      </c>
      <c r="H42" s="134">
        <v>0</v>
      </c>
      <c r="I42" s="90">
        <v>0</v>
      </c>
      <c r="J42" s="90">
        <v>0</v>
      </c>
      <c r="K42" s="94">
        <v>0</v>
      </c>
      <c r="L42" s="154">
        <v>0</v>
      </c>
    </row>
    <row r="43" spans="1:12" x14ac:dyDescent="0.15">
      <c r="A43" s="176">
        <v>27</v>
      </c>
      <c r="B43" s="153" t="s">
        <v>542</v>
      </c>
      <c r="C43" s="156" t="s">
        <v>459</v>
      </c>
      <c r="D43" s="94">
        <v>27</v>
      </c>
      <c r="E43" s="90">
        <v>0</v>
      </c>
      <c r="F43" s="43">
        <v>0</v>
      </c>
      <c r="G43" s="90">
        <v>0</v>
      </c>
      <c r="H43" s="134">
        <v>0</v>
      </c>
      <c r="I43" s="90">
        <v>0</v>
      </c>
      <c r="J43" s="90">
        <v>0</v>
      </c>
      <c r="K43" s="94">
        <v>0</v>
      </c>
      <c r="L43" s="154">
        <v>0</v>
      </c>
    </row>
    <row r="44" spans="1:12" x14ac:dyDescent="0.15">
      <c r="A44" s="176">
        <v>28</v>
      </c>
      <c r="B44" s="153" t="s">
        <v>550</v>
      </c>
      <c r="C44" s="155" t="s">
        <v>457</v>
      </c>
      <c r="D44" s="73">
        <v>14</v>
      </c>
      <c r="E44" s="88">
        <v>0</v>
      </c>
      <c r="F44" s="43">
        <v>0</v>
      </c>
      <c r="G44" s="89">
        <v>0</v>
      </c>
      <c r="H44" s="134">
        <v>0</v>
      </c>
      <c r="I44" s="89">
        <v>0</v>
      </c>
      <c r="J44" s="89">
        <v>0</v>
      </c>
      <c r="K44" s="73">
        <v>0</v>
      </c>
      <c r="L44" s="162">
        <v>0</v>
      </c>
    </row>
    <row r="45" spans="1:12" x14ac:dyDescent="0.15">
      <c r="A45" s="176">
        <v>29</v>
      </c>
      <c r="B45" s="153" t="s">
        <v>542</v>
      </c>
      <c r="C45" s="150" t="s">
        <v>407</v>
      </c>
      <c r="D45" s="94">
        <v>11</v>
      </c>
      <c r="E45" s="90">
        <v>1</v>
      </c>
      <c r="F45" s="43">
        <v>9.0909090909090912E-2</v>
      </c>
      <c r="G45" s="90">
        <v>0</v>
      </c>
      <c r="H45" s="134">
        <v>0</v>
      </c>
      <c r="I45" s="90">
        <v>11</v>
      </c>
      <c r="J45" s="90">
        <v>310</v>
      </c>
      <c r="K45" s="94">
        <v>902</v>
      </c>
      <c r="L45" s="154">
        <v>902</v>
      </c>
    </row>
    <row r="46" spans="1:12" x14ac:dyDescent="0.15">
      <c r="A46" s="176">
        <v>30</v>
      </c>
      <c r="B46" s="153" t="s">
        <v>542</v>
      </c>
      <c r="C46" s="156" t="s">
        <v>397</v>
      </c>
      <c r="D46" s="94">
        <v>9</v>
      </c>
      <c r="E46" s="90">
        <v>1</v>
      </c>
      <c r="F46" s="43">
        <v>0.1111111111111111</v>
      </c>
      <c r="G46" s="90">
        <v>0</v>
      </c>
      <c r="H46" s="134">
        <v>0</v>
      </c>
      <c r="I46" s="90">
        <v>13</v>
      </c>
      <c r="J46" s="90">
        <v>272</v>
      </c>
      <c r="K46" s="94">
        <v>605</v>
      </c>
      <c r="L46" s="154">
        <v>605</v>
      </c>
    </row>
    <row r="47" spans="1:12" x14ac:dyDescent="0.15">
      <c r="A47" s="176">
        <v>31</v>
      </c>
      <c r="B47" s="153" t="s">
        <v>542</v>
      </c>
      <c r="C47" s="150" t="s">
        <v>485</v>
      </c>
      <c r="D47" s="94">
        <v>7</v>
      </c>
      <c r="E47" s="90">
        <v>0</v>
      </c>
      <c r="F47" s="43">
        <v>0</v>
      </c>
      <c r="G47" s="90">
        <v>0</v>
      </c>
      <c r="H47" s="134">
        <v>0</v>
      </c>
      <c r="I47" s="90">
        <v>0</v>
      </c>
      <c r="J47" s="90">
        <v>0</v>
      </c>
      <c r="K47" s="94">
        <v>0</v>
      </c>
      <c r="L47" s="154">
        <v>0</v>
      </c>
    </row>
    <row r="48" spans="1:12" x14ac:dyDescent="0.15">
      <c r="A48" s="176">
        <v>32</v>
      </c>
      <c r="B48" s="153" t="s">
        <v>542</v>
      </c>
      <c r="C48" s="150" t="s">
        <v>453</v>
      </c>
      <c r="D48" s="94">
        <v>6</v>
      </c>
      <c r="E48" s="90">
        <v>0</v>
      </c>
      <c r="F48" s="43">
        <v>0</v>
      </c>
      <c r="G48" s="90">
        <v>0</v>
      </c>
      <c r="H48" s="134">
        <v>0</v>
      </c>
      <c r="I48" s="90">
        <v>0</v>
      </c>
      <c r="J48" s="90">
        <v>0</v>
      </c>
      <c r="K48" s="94">
        <v>0</v>
      </c>
      <c r="L48" s="154">
        <v>0</v>
      </c>
    </row>
    <row r="49" spans="1:13" x14ac:dyDescent="0.15">
      <c r="A49" s="176">
        <v>33</v>
      </c>
      <c r="B49" s="153" t="s">
        <v>542</v>
      </c>
      <c r="C49" s="150" t="s">
        <v>472</v>
      </c>
      <c r="D49" s="94">
        <v>5</v>
      </c>
      <c r="E49" s="90">
        <v>0</v>
      </c>
      <c r="F49" s="43">
        <v>0</v>
      </c>
      <c r="G49" s="90">
        <v>0</v>
      </c>
      <c r="H49" s="134">
        <v>0</v>
      </c>
      <c r="I49" s="90">
        <v>0</v>
      </c>
      <c r="J49" s="90">
        <v>0</v>
      </c>
      <c r="K49" s="94">
        <v>0</v>
      </c>
      <c r="L49" s="154">
        <v>0</v>
      </c>
    </row>
    <row r="50" spans="1:13" x14ac:dyDescent="0.15">
      <c r="A50" s="176">
        <v>34</v>
      </c>
      <c r="B50" s="153" t="s">
        <v>542</v>
      </c>
      <c r="C50" s="156" t="s">
        <v>534</v>
      </c>
      <c r="D50" s="94">
        <v>2</v>
      </c>
      <c r="E50" s="90">
        <v>0</v>
      </c>
      <c r="F50" s="43">
        <v>0</v>
      </c>
      <c r="G50" s="90">
        <v>0</v>
      </c>
      <c r="H50" s="134">
        <v>0</v>
      </c>
      <c r="I50" s="90">
        <v>0</v>
      </c>
      <c r="J50" s="90">
        <v>0</v>
      </c>
      <c r="K50" s="94">
        <v>0</v>
      </c>
      <c r="L50" s="154">
        <v>0</v>
      </c>
    </row>
    <row r="51" spans="1:13" x14ac:dyDescent="0.15">
      <c r="A51" s="176"/>
      <c r="B51" s="157"/>
      <c r="C51" s="157"/>
      <c r="D51" s="158">
        <f t="shared" ref="D51:E51" si="1">SUM(D17:D50)</f>
        <v>21806</v>
      </c>
      <c r="E51" s="158">
        <f t="shared" si="1"/>
        <v>353</v>
      </c>
      <c r="F51" s="157"/>
      <c r="G51" s="157"/>
      <c r="H51" s="157"/>
      <c r="I51" s="157"/>
      <c r="J51" s="157"/>
      <c r="K51" s="157"/>
      <c r="L51" s="159">
        <f>SUM(L17:L50)</f>
        <v>158829</v>
      </c>
      <c r="M51" s="179">
        <f>L51-[1]국가별!$L$49</f>
        <v>-34045</v>
      </c>
    </row>
    <row r="52" spans="1:13" ht="33.75" x14ac:dyDescent="0.15">
      <c r="A52" s="142" t="s">
        <v>566</v>
      </c>
      <c r="B52" s="143" t="s">
        <v>539</v>
      </c>
      <c r="C52" s="143" t="s">
        <v>0</v>
      </c>
      <c r="D52" s="144" t="s">
        <v>9</v>
      </c>
      <c r="E52" s="144" t="s">
        <v>2</v>
      </c>
      <c r="F52" s="144" t="s">
        <v>3</v>
      </c>
      <c r="G52" s="144" t="s">
        <v>320</v>
      </c>
      <c r="H52" s="144" t="s">
        <v>567</v>
      </c>
      <c r="I52" s="145" t="s">
        <v>568</v>
      </c>
      <c r="J52" s="145" t="s">
        <v>569</v>
      </c>
      <c r="K52" s="144" t="s">
        <v>5</v>
      </c>
      <c r="L52" s="146" t="s">
        <v>4</v>
      </c>
    </row>
    <row r="53" spans="1:13" x14ac:dyDescent="0.15">
      <c r="A53" s="176">
        <v>1</v>
      </c>
      <c r="B53" s="149" t="s">
        <v>544</v>
      </c>
      <c r="C53" s="163" t="s">
        <v>363</v>
      </c>
      <c r="D53" s="128">
        <v>37689</v>
      </c>
      <c r="E53" s="129">
        <v>16</v>
      </c>
      <c r="F53" s="136">
        <v>4.2452705033298838E-4</v>
      </c>
      <c r="G53" s="129">
        <v>0</v>
      </c>
      <c r="H53" s="133">
        <v>0</v>
      </c>
      <c r="I53" s="129">
        <v>8.36</v>
      </c>
      <c r="J53" s="129">
        <v>310</v>
      </c>
      <c r="K53" s="128">
        <v>2258</v>
      </c>
      <c r="L53" s="164">
        <v>36113</v>
      </c>
    </row>
    <row r="54" spans="1:13" x14ac:dyDescent="0.15">
      <c r="A54" s="176">
        <v>2</v>
      </c>
      <c r="B54" s="149" t="s">
        <v>544</v>
      </c>
      <c r="C54" s="163" t="s">
        <v>430</v>
      </c>
      <c r="D54" s="128">
        <v>1631</v>
      </c>
      <c r="E54" s="129">
        <v>26</v>
      </c>
      <c r="F54" s="136">
        <v>1.5941140404659718E-2</v>
      </c>
      <c r="G54" s="129">
        <v>1</v>
      </c>
      <c r="H54" s="133">
        <v>3.8461538461538464E-2</v>
      </c>
      <c r="I54" s="129">
        <v>4.83</v>
      </c>
      <c r="J54" s="129">
        <v>211</v>
      </c>
      <c r="K54" s="128">
        <v>2449</v>
      </c>
      <c r="L54" s="165">
        <v>63668</v>
      </c>
    </row>
    <row r="55" spans="1:13" x14ac:dyDescent="0.15">
      <c r="A55" s="176">
        <v>3</v>
      </c>
      <c r="B55" s="153" t="s">
        <v>544</v>
      </c>
      <c r="C55" s="155" t="s">
        <v>474</v>
      </c>
      <c r="D55" s="94">
        <v>1243</v>
      </c>
      <c r="E55" s="90">
        <v>3</v>
      </c>
      <c r="F55" s="43">
        <v>2.4135156878519709E-3</v>
      </c>
      <c r="G55" s="90">
        <v>0</v>
      </c>
      <c r="H55" s="134">
        <v>0</v>
      </c>
      <c r="I55" s="90">
        <v>8.67</v>
      </c>
      <c r="J55" s="90">
        <v>306</v>
      </c>
      <c r="K55" s="94">
        <v>3055</v>
      </c>
      <c r="L55" s="154">
        <v>9163</v>
      </c>
    </row>
    <row r="56" spans="1:13" x14ac:dyDescent="0.15">
      <c r="A56" s="176">
        <v>4</v>
      </c>
      <c r="B56" s="153" t="s">
        <v>544</v>
      </c>
      <c r="C56" s="155" t="s">
        <v>483</v>
      </c>
      <c r="D56" s="94">
        <v>1024</v>
      </c>
      <c r="E56" s="90">
        <v>1</v>
      </c>
      <c r="F56" s="43">
        <v>9.765625E-4</v>
      </c>
      <c r="G56" s="90">
        <v>0</v>
      </c>
      <c r="H56" s="134">
        <v>0</v>
      </c>
      <c r="I56" s="90">
        <v>27</v>
      </c>
      <c r="J56" s="90">
        <v>2919</v>
      </c>
      <c r="K56" s="94">
        <v>2948</v>
      </c>
      <c r="L56" s="154">
        <v>2948</v>
      </c>
    </row>
    <row r="57" spans="1:13" x14ac:dyDescent="0.15">
      <c r="A57" s="176">
        <v>5</v>
      </c>
      <c r="B57" s="149" t="s">
        <v>544</v>
      </c>
      <c r="C57" s="156" t="s">
        <v>358</v>
      </c>
      <c r="D57" s="94">
        <v>835</v>
      </c>
      <c r="E57" s="90">
        <v>11</v>
      </c>
      <c r="F57" s="43">
        <v>1.3173652694610778E-2</v>
      </c>
      <c r="G57" s="90">
        <v>0</v>
      </c>
      <c r="H57" s="134">
        <v>0</v>
      </c>
      <c r="I57" s="90">
        <v>8.31</v>
      </c>
      <c r="J57" s="90">
        <v>717</v>
      </c>
      <c r="K57" s="94">
        <v>2032</v>
      </c>
      <c r="L57" s="154">
        <v>22352</v>
      </c>
    </row>
    <row r="58" spans="1:13" x14ac:dyDescent="0.15">
      <c r="A58" s="176">
        <v>6</v>
      </c>
      <c r="B58" s="153" t="s">
        <v>544</v>
      </c>
      <c r="C58" s="156" t="s">
        <v>441</v>
      </c>
      <c r="D58" s="94">
        <v>520</v>
      </c>
      <c r="E58" s="90">
        <v>0</v>
      </c>
      <c r="F58" s="43">
        <v>0</v>
      </c>
      <c r="G58" s="89">
        <v>0</v>
      </c>
      <c r="H58" s="134">
        <v>0</v>
      </c>
      <c r="I58" s="89">
        <v>0</v>
      </c>
      <c r="J58" s="89">
        <v>0</v>
      </c>
      <c r="K58" s="94">
        <v>0</v>
      </c>
      <c r="L58" s="154">
        <v>0</v>
      </c>
    </row>
    <row r="59" spans="1:13" x14ac:dyDescent="0.15">
      <c r="A59" s="176">
        <v>7</v>
      </c>
      <c r="B59" s="153" t="s">
        <v>544</v>
      </c>
      <c r="C59" s="150" t="s">
        <v>429</v>
      </c>
      <c r="D59" s="94">
        <v>459</v>
      </c>
      <c r="E59" s="90">
        <v>0</v>
      </c>
      <c r="F59" s="43">
        <v>0</v>
      </c>
      <c r="G59" s="90">
        <v>0</v>
      </c>
      <c r="H59" s="134">
        <v>0</v>
      </c>
      <c r="I59" s="90">
        <v>0</v>
      </c>
      <c r="J59" s="90">
        <v>0</v>
      </c>
      <c r="K59" s="94">
        <v>0</v>
      </c>
      <c r="L59" s="154">
        <v>0</v>
      </c>
    </row>
    <row r="60" spans="1:13" x14ac:dyDescent="0.15">
      <c r="A60" s="176">
        <v>8</v>
      </c>
      <c r="B60" s="153" t="s">
        <v>544</v>
      </c>
      <c r="C60" s="155" t="s">
        <v>400</v>
      </c>
      <c r="D60" s="94">
        <v>347</v>
      </c>
      <c r="E60" s="90">
        <v>2</v>
      </c>
      <c r="F60" s="43">
        <v>5.763688760806916E-3</v>
      </c>
      <c r="G60" s="90">
        <v>0</v>
      </c>
      <c r="H60" s="134">
        <v>0</v>
      </c>
      <c r="I60" s="90">
        <v>7</v>
      </c>
      <c r="J60" s="90">
        <v>154</v>
      </c>
      <c r="K60" s="94">
        <v>1232</v>
      </c>
      <c r="L60" s="154">
        <v>2464</v>
      </c>
    </row>
    <row r="61" spans="1:13" x14ac:dyDescent="0.15">
      <c r="A61" s="176">
        <v>9</v>
      </c>
      <c r="B61" s="153" t="s">
        <v>544</v>
      </c>
      <c r="C61" s="155" t="s">
        <v>482</v>
      </c>
      <c r="D61" s="73">
        <v>259</v>
      </c>
      <c r="E61" s="88">
        <v>2</v>
      </c>
      <c r="F61" s="43">
        <v>7.7220077220077222E-3</v>
      </c>
      <c r="G61" s="90">
        <v>0</v>
      </c>
      <c r="H61" s="134">
        <v>0</v>
      </c>
      <c r="I61" s="90">
        <v>1</v>
      </c>
      <c r="J61" s="90">
        <v>0</v>
      </c>
      <c r="K61" s="94">
        <v>952</v>
      </c>
      <c r="L61" s="154">
        <v>1903</v>
      </c>
    </row>
    <row r="62" spans="1:13" x14ac:dyDescent="0.15">
      <c r="A62" s="176">
        <v>10</v>
      </c>
      <c r="B62" s="149" t="s">
        <v>544</v>
      </c>
      <c r="C62" s="152" t="s">
        <v>369</v>
      </c>
      <c r="D62" s="94">
        <v>198</v>
      </c>
      <c r="E62" s="17">
        <v>3</v>
      </c>
      <c r="F62" s="43">
        <v>1.5151515151515152E-2</v>
      </c>
      <c r="G62" s="17">
        <v>0</v>
      </c>
      <c r="H62" s="134">
        <v>0</v>
      </c>
      <c r="I62" s="90">
        <v>11.5</v>
      </c>
      <c r="J62" s="17">
        <v>176</v>
      </c>
      <c r="K62" s="94">
        <v>2094</v>
      </c>
      <c r="L62" s="151">
        <v>6281</v>
      </c>
    </row>
    <row r="63" spans="1:13" x14ac:dyDescent="0.15">
      <c r="A63" s="176">
        <v>11</v>
      </c>
      <c r="B63" s="153" t="s">
        <v>544</v>
      </c>
      <c r="C63" s="150" t="s">
        <v>425</v>
      </c>
      <c r="D63" s="94">
        <v>198</v>
      </c>
      <c r="E63" s="90">
        <v>0</v>
      </c>
      <c r="F63" s="43">
        <v>0</v>
      </c>
      <c r="G63" s="90">
        <v>0</v>
      </c>
      <c r="H63" s="134">
        <v>0</v>
      </c>
      <c r="I63" s="90">
        <v>0</v>
      </c>
      <c r="J63" s="90">
        <v>0</v>
      </c>
      <c r="K63" s="94">
        <v>0</v>
      </c>
      <c r="L63" s="154">
        <v>0</v>
      </c>
    </row>
    <row r="64" spans="1:13" x14ac:dyDescent="0.15">
      <c r="A64" s="176">
        <v>12</v>
      </c>
      <c r="B64" s="153" t="s">
        <v>548</v>
      </c>
      <c r="C64" s="152" t="s">
        <v>433</v>
      </c>
      <c r="D64" s="94">
        <v>139</v>
      </c>
      <c r="E64" s="90">
        <v>46</v>
      </c>
      <c r="F64" s="43">
        <v>0.33093525179856115</v>
      </c>
      <c r="G64" s="90">
        <v>3</v>
      </c>
      <c r="H64" s="134">
        <v>6.5217391304347824E-2</v>
      </c>
      <c r="I64" s="90">
        <v>13.54</v>
      </c>
      <c r="J64" s="90">
        <v>713</v>
      </c>
      <c r="K64" s="94">
        <v>110</v>
      </c>
      <c r="L64" s="151">
        <v>5038</v>
      </c>
    </row>
    <row r="65" spans="1:12" x14ac:dyDescent="0.15">
      <c r="A65" s="176">
        <v>13</v>
      </c>
      <c r="B65" s="149" t="s">
        <v>544</v>
      </c>
      <c r="C65" s="155" t="s">
        <v>434</v>
      </c>
      <c r="D65" s="94">
        <v>119</v>
      </c>
      <c r="E65" s="90">
        <v>8</v>
      </c>
      <c r="F65" s="43">
        <v>6.7226890756302518E-2</v>
      </c>
      <c r="G65" s="90">
        <v>0</v>
      </c>
      <c r="H65" s="134">
        <v>0</v>
      </c>
      <c r="I65" s="90">
        <v>7.63</v>
      </c>
      <c r="J65" s="90">
        <v>551</v>
      </c>
      <c r="K65" s="94">
        <v>1290</v>
      </c>
      <c r="L65" s="154">
        <v>10318</v>
      </c>
    </row>
    <row r="66" spans="1:12" x14ac:dyDescent="0.15">
      <c r="A66" s="176">
        <v>14</v>
      </c>
      <c r="B66" s="153" t="s">
        <v>544</v>
      </c>
      <c r="C66" s="150" t="s">
        <v>410</v>
      </c>
      <c r="D66" s="94">
        <v>110</v>
      </c>
      <c r="E66" s="17">
        <v>2</v>
      </c>
      <c r="F66" s="43">
        <v>1.8181818181818181E-2</v>
      </c>
      <c r="G66" s="17">
        <v>0</v>
      </c>
      <c r="H66" s="134">
        <v>0</v>
      </c>
      <c r="I66" s="90">
        <v>7</v>
      </c>
      <c r="J66" s="17">
        <v>83</v>
      </c>
      <c r="K66" s="94">
        <v>539</v>
      </c>
      <c r="L66" s="151">
        <v>1078</v>
      </c>
    </row>
    <row r="67" spans="1:12" x14ac:dyDescent="0.15">
      <c r="A67" s="176">
        <v>15</v>
      </c>
      <c r="B67" s="153" t="s">
        <v>544</v>
      </c>
      <c r="C67" s="150" t="s">
        <v>452</v>
      </c>
      <c r="D67" s="94">
        <v>109</v>
      </c>
      <c r="E67" s="90">
        <v>3</v>
      </c>
      <c r="F67" s="43">
        <v>2.7522935779816515E-2</v>
      </c>
      <c r="G67" s="90">
        <v>0</v>
      </c>
      <c r="H67" s="134">
        <v>0</v>
      </c>
      <c r="I67" s="90">
        <v>5</v>
      </c>
      <c r="J67" s="90">
        <v>62</v>
      </c>
      <c r="K67" s="94">
        <v>140</v>
      </c>
      <c r="L67" s="154">
        <v>418</v>
      </c>
    </row>
    <row r="68" spans="1:12" x14ac:dyDescent="0.15">
      <c r="A68" s="176">
        <v>16</v>
      </c>
      <c r="B68" s="153" t="s">
        <v>548</v>
      </c>
      <c r="C68" s="152" t="s">
        <v>424</v>
      </c>
      <c r="D68" s="94">
        <v>96</v>
      </c>
      <c r="E68" s="90">
        <v>8</v>
      </c>
      <c r="F68" s="43">
        <v>8.3333333333333329E-2</v>
      </c>
      <c r="G68" s="90">
        <v>1</v>
      </c>
      <c r="H68" s="134">
        <v>0.125</v>
      </c>
      <c r="I68" s="90">
        <v>12.6</v>
      </c>
      <c r="J68" s="90">
        <v>727</v>
      </c>
      <c r="K68" s="94">
        <v>1447</v>
      </c>
      <c r="L68" s="154">
        <v>11572</v>
      </c>
    </row>
    <row r="69" spans="1:12" x14ac:dyDescent="0.15">
      <c r="A69" s="176">
        <v>17</v>
      </c>
      <c r="B69" s="153" t="s">
        <v>544</v>
      </c>
      <c r="C69" s="156" t="s">
        <v>455</v>
      </c>
      <c r="D69" s="94">
        <v>74</v>
      </c>
      <c r="E69" s="90">
        <v>12</v>
      </c>
      <c r="F69" s="43">
        <v>0.16216216216216217</v>
      </c>
      <c r="G69" s="90">
        <v>1</v>
      </c>
      <c r="H69" s="134">
        <v>8.3333333333333329E-2</v>
      </c>
      <c r="I69" s="90">
        <v>9.09</v>
      </c>
      <c r="J69" s="90">
        <v>322</v>
      </c>
      <c r="K69" s="94">
        <v>77</v>
      </c>
      <c r="L69" s="154">
        <v>924</v>
      </c>
    </row>
    <row r="70" spans="1:12" x14ac:dyDescent="0.15">
      <c r="A70" s="176">
        <v>18</v>
      </c>
      <c r="B70" s="153" t="s">
        <v>544</v>
      </c>
      <c r="C70" s="150" t="s">
        <v>403</v>
      </c>
      <c r="D70" s="94">
        <v>73</v>
      </c>
      <c r="E70" s="90">
        <v>0</v>
      </c>
      <c r="F70" s="43">
        <v>0</v>
      </c>
      <c r="G70" s="90">
        <v>0</v>
      </c>
      <c r="H70" s="134">
        <v>0</v>
      </c>
      <c r="I70" s="90">
        <v>0</v>
      </c>
      <c r="J70" s="90">
        <v>0</v>
      </c>
      <c r="K70" s="94">
        <v>0</v>
      </c>
      <c r="L70" s="154">
        <v>0</v>
      </c>
    </row>
    <row r="71" spans="1:12" x14ac:dyDescent="0.15">
      <c r="A71" s="176">
        <v>19</v>
      </c>
      <c r="B71" s="153" t="s">
        <v>544</v>
      </c>
      <c r="C71" s="152" t="s">
        <v>481</v>
      </c>
      <c r="D71" s="94">
        <v>67</v>
      </c>
      <c r="E71" s="90">
        <v>10</v>
      </c>
      <c r="F71" s="43">
        <v>0.14925373134328357</v>
      </c>
      <c r="G71" s="90">
        <v>0</v>
      </c>
      <c r="H71" s="134">
        <v>0</v>
      </c>
      <c r="I71" s="90">
        <v>5.42</v>
      </c>
      <c r="J71" s="90">
        <v>125</v>
      </c>
      <c r="K71" s="94">
        <v>946</v>
      </c>
      <c r="L71" s="154">
        <v>9460</v>
      </c>
    </row>
    <row r="72" spans="1:12" x14ac:dyDescent="0.15">
      <c r="A72" s="176">
        <v>20</v>
      </c>
      <c r="B72" s="153" t="s">
        <v>544</v>
      </c>
      <c r="C72" s="156" t="s">
        <v>402</v>
      </c>
      <c r="D72" s="94">
        <v>51</v>
      </c>
      <c r="E72" s="90">
        <v>0</v>
      </c>
      <c r="F72" s="43">
        <v>0</v>
      </c>
      <c r="G72" s="90">
        <v>0</v>
      </c>
      <c r="H72" s="134">
        <v>0</v>
      </c>
      <c r="I72" s="90">
        <v>0</v>
      </c>
      <c r="J72" s="90">
        <v>0</v>
      </c>
      <c r="K72" s="94">
        <v>0</v>
      </c>
      <c r="L72" s="154">
        <v>0</v>
      </c>
    </row>
    <row r="73" spans="1:12" x14ac:dyDescent="0.15">
      <c r="A73" s="176">
        <v>21</v>
      </c>
      <c r="B73" s="153" t="s">
        <v>544</v>
      </c>
      <c r="C73" s="155" t="s">
        <v>391</v>
      </c>
      <c r="D73" s="94">
        <v>50</v>
      </c>
      <c r="E73" s="90">
        <v>2</v>
      </c>
      <c r="F73" s="43">
        <v>0.04</v>
      </c>
      <c r="G73" s="90">
        <v>0</v>
      </c>
      <c r="H73" s="134">
        <v>0</v>
      </c>
      <c r="I73" s="90">
        <v>4</v>
      </c>
      <c r="J73" s="90">
        <v>45</v>
      </c>
      <c r="K73" s="94">
        <v>891</v>
      </c>
      <c r="L73" s="151">
        <v>1782</v>
      </c>
    </row>
    <row r="74" spans="1:12" x14ac:dyDescent="0.15">
      <c r="A74" s="176">
        <v>22</v>
      </c>
      <c r="B74" s="153" t="s">
        <v>544</v>
      </c>
      <c r="C74" s="150" t="s">
        <v>447</v>
      </c>
      <c r="D74" s="94">
        <v>49</v>
      </c>
      <c r="E74" s="90">
        <v>2</v>
      </c>
      <c r="F74" s="43">
        <v>4.0816326530612242E-2</v>
      </c>
      <c r="G74" s="90">
        <v>0</v>
      </c>
      <c r="H74" s="134">
        <v>0</v>
      </c>
      <c r="I74" s="90">
        <v>5</v>
      </c>
      <c r="J74" s="90">
        <v>226</v>
      </c>
      <c r="K74" s="94">
        <v>77</v>
      </c>
      <c r="L74" s="154">
        <v>154</v>
      </c>
    </row>
    <row r="75" spans="1:12" x14ac:dyDescent="0.15">
      <c r="A75" s="176">
        <v>23</v>
      </c>
      <c r="B75" s="153" t="s">
        <v>544</v>
      </c>
      <c r="C75" s="150" t="s">
        <v>427</v>
      </c>
      <c r="D75" s="94">
        <v>48</v>
      </c>
      <c r="E75" s="90">
        <v>0</v>
      </c>
      <c r="F75" s="43">
        <v>0</v>
      </c>
      <c r="G75" s="90">
        <v>0</v>
      </c>
      <c r="H75" s="134">
        <v>0</v>
      </c>
      <c r="I75" s="90">
        <v>0</v>
      </c>
      <c r="J75" s="90">
        <v>0</v>
      </c>
      <c r="K75" s="94">
        <v>0</v>
      </c>
      <c r="L75" s="154">
        <v>0</v>
      </c>
    </row>
    <row r="76" spans="1:12" x14ac:dyDescent="0.15">
      <c r="A76" s="176">
        <v>24</v>
      </c>
      <c r="B76" s="153" t="s">
        <v>544</v>
      </c>
      <c r="C76" s="150" t="s">
        <v>445</v>
      </c>
      <c r="D76" s="94">
        <v>48</v>
      </c>
      <c r="E76" s="90">
        <v>0</v>
      </c>
      <c r="F76" s="43">
        <v>0</v>
      </c>
      <c r="G76" s="90">
        <v>0</v>
      </c>
      <c r="H76" s="134">
        <v>0</v>
      </c>
      <c r="I76" s="90">
        <v>0</v>
      </c>
      <c r="J76" s="90">
        <v>0</v>
      </c>
      <c r="K76" s="94">
        <v>0</v>
      </c>
      <c r="L76" s="154">
        <v>0</v>
      </c>
    </row>
    <row r="77" spans="1:12" x14ac:dyDescent="0.15">
      <c r="A77" s="176">
        <v>25</v>
      </c>
      <c r="B77" s="153" t="s">
        <v>544</v>
      </c>
      <c r="C77" s="150" t="s">
        <v>438</v>
      </c>
      <c r="D77" s="94">
        <v>41</v>
      </c>
      <c r="E77" s="90">
        <v>0</v>
      </c>
      <c r="F77" s="43">
        <v>0</v>
      </c>
      <c r="G77" s="90">
        <v>0</v>
      </c>
      <c r="H77" s="134">
        <v>0</v>
      </c>
      <c r="I77" s="90">
        <v>0</v>
      </c>
      <c r="J77" s="90">
        <v>0</v>
      </c>
      <c r="K77" s="94">
        <v>0</v>
      </c>
      <c r="L77" s="154">
        <v>0</v>
      </c>
    </row>
    <row r="78" spans="1:12" x14ac:dyDescent="0.15">
      <c r="A78" s="176">
        <v>26</v>
      </c>
      <c r="B78" s="153" t="s">
        <v>544</v>
      </c>
      <c r="C78" s="150" t="s">
        <v>413</v>
      </c>
      <c r="D78" s="94">
        <v>39</v>
      </c>
      <c r="E78" s="90">
        <v>0</v>
      </c>
      <c r="F78" s="43">
        <v>0</v>
      </c>
      <c r="G78" s="90">
        <v>0</v>
      </c>
      <c r="H78" s="134">
        <v>0</v>
      </c>
      <c r="I78" s="90">
        <v>0</v>
      </c>
      <c r="J78" s="90">
        <v>0</v>
      </c>
      <c r="K78" s="94">
        <v>0</v>
      </c>
      <c r="L78" s="154">
        <v>0</v>
      </c>
    </row>
    <row r="79" spans="1:12" x14ac:dyDescent="0.15">
      <c r="A79" s="176">
        <v>27</v>
      </c>
      <c r="B79" s="153" t="s">
        <v>544</v>
      </c>
      <c r="C79" s="150" t="s">
        <v>406</v>
      </c>
      <c r="D79" s="94">
        <v>36</v>
      </c>
      <c r="E79" s="90">
        <v>1</v>
      </c>
      <c r="F79" s="43">
        <v>2.7777777777777776E-2</v>
      </c>
      <c r="G79" s="90">
        <v>0</v>
      </c>
      <c r="H79" s="134">
        <v>0</v>
      </c>
      <c r="I79" s="90">
        <v>1</v>
      </c>
      <c r="J79" s="90">
        <v>0</v>
      </c>
      <c r="K79" s="94">
        <v>1078</v>
      </c>
      <c r="L79" s="151">
        <v>1078</v>
      </c>
    </row>
    <row r="80" spans="1:12" x14ac:dyDescent="0.15">
      <c r="A80" s="176">
        <v>28</v>
      </c>
      <c r="B80" s="153" t="s">
        <v>544</v>
      </c>
      <c r="C80" s="150" t="s">
        <v>370</v>
      </c>
      <c r="D80" s="94">
        <v>30</v>
      </c>
      <c r="E80" s="90">
        <v>1</v>
      </c>
      <c r="F80" s="43">
        <v>3.3333333333333333E-2</v>
      </c>
      <c r="G80" s="90">
        <v>0</v>
      </c>
      <c r="H80" s="134">
        <v>0</v>
      </c>
      <c r="I80" s="90">
        <v>8</v>
      </c>
      <c r="J80" s="90">
        <v>317</v>
      </c>
      <c r="K80" s="94">
        <v>1188</v>
      </c>
      <c r="L80" s="151">
        <v>1188</v>
      </c>
    </row>
    <row r="81" spans="1:13" x14ac:dyDescent="0.15">
      <c r="A81" s="176">
        <v>29</v>
      </c>
      <c r="B81" s="153" t="s">
        <v>544</v>
      </c>
      <c r="C81" s="156" t="s">
        <v>479</v>
      </c>
      <c r="D81" s="94">
        <v>29</v>
      </c>
      <c r="E81" s="90">
        <v>0</v>
      </c>
      <c r="F81" s="43">
        <v>0</v>
      </c>
      <c r="G81" s="89">
        <v>0</v>
      </c>
      <c r="H81" s="134">
        <v>0</v>
      </c>
      <c r="I81" s="89">
        <v>0</v>
      </c>
      <c r="J81" s="89">
        <v>0</v>
      </c>
      <c r="K81" s="94">
        <v>0</v>
      </c>
      <c r="L81" s="154">
        <v>0</v>
      </c>
    </row>
    <row r="82" spans="1:13" x14ac:dyDescent="0.15">
      <c r="A82" s="176">
        <v>30</v>
      </c>
      <c r="B82" s="153" t="s">
        <v>544</v>
      </c>
      <c r="C82" s="150" t="s">
        <v>442</v>
      </c>
      <c r="D82" s="94">
        <v>28</v>
      </c>
      <c r="E82" s="90">
        <v>0</v>
      </c>
      <c r="F82" s="43">
        <v>0</v>
      </c>
      <c r="G82" s="90">
        <v>0</v>
      </c>
      <c r="H82" s="134">
        <v>0</v>
      </c>
      <c r="I82" s="90">
        <v>0</v>
      </c>
      <c r="J82" s="90">
        <v>0</v>
      </c>
      <c r="K82" s="116">
        <v>0</v>
      </c>
      <c r="L82" s="166">
        <v>0</v>
      </c>
    </row>
    <row r="83" spans="1:13" x14ac:dyDescent="0.15">
      <c r="A83" s="176">
        <v>31</v>
      </c>
      <c r="B83" s="153" t="s">
        <v>544</v>
      </c>
      <c r="C83" s="150" t="s">
        <v>426</v>
      </c>
      <c r="D83" s="94">
        <v>21</v>
      </c>
      <c r="E83" s="90">
        <v>0</v>
      </c>
      <c r="F83" s="43">
        <v>0</v>
      </c>
      <c r="G83" s="90">
        <v>0</v>
      </c>
      <c r="H83" s="134">
        <v>0</v>
      </c>
      <c r="I83" s="90">
        <v>0</v>
      </c>
      <c r="J83" s="90">
        <v>0</v>
      </c>
      <c r="K83" s="94">
        <v>0</v>
      </c>
      <c r="L83" s="154">
        <v>0</v>
      </c>
    </row>
    <row r="84" spans="1:13" x14ac:dyDescent="0.15">
      <c r="A84" s="176">
        <v>32</v>
      </c>
      <c r="B84" s="153" t="s">
        <v>564</v>
      </c>
      <c r="C84" s="150" t="s">
        <v>422</v>
      </c>
      <c r="D84" s="94">
        <v>18</v>
      </c>
      <c r="E84" s="90">
        <v>0</v>
      </c>
      <c r="F84" s="43">
        <v>0</v>
      </c>
      <c r="G84" s="90">
        <v>0</v>
      </c>
      <c r="H84" s="134">
        <v>0</v>
      </c>
      <c r="I84" s="90">
        <v>13</v>
      </c>
      <c r="J84" s="90">
        <v>1811</v>
      </c>
      <c r="K84" s="94">
        <v>0</v>
      </c>
      <c r="L84" s="154">
        <v>0</v>
      </c>
    </row>
    <row r="85" spans="1:13" x14ac:dyDescent="0.15">
      <c r="A85" s="176">
        <v>33</v>
      </c>
      <c r="B85" s="153" t="s">
        <v>544</v>
      </c>
      <c r="C85" s="150" t="s">
        <v>448</v>
      </c>
      <c r="D85" s="94">
        <v>18</v>
      </c>
      <c r="E85" s="90">
        <v>0</v>
      </c>
      <c r="F85" s="43">
        <v>0</v>
      </c>
      <c r="G85" s="90">
        <v>0</v>
      </c>
      <c r="H85" s="134">
        <v>0</v>
      </c>
      <c r="I85" s="90">
        <v>0</v>
      </c>
      <c r="J85" s="90">
        <v>0</v>
      </c>
      <c r="K85" s="94">
        <v>0</v>
      </c>
      <c r="L85" s="154">
        <v>0</v>
      </c>
    </row>
    <row r="86" spans="1:13" x14ac:dyDescent="0.15">
      <c r="A86" s="176">
        <v>34</v>
      </c>
      <c r="B86" s="153" t="s">
        <v>544</v>
      </c>
      <c r="C86" s="150" t="s">
        <v>458</v>
      </c>
      <c r="D86" s="94">
        <v>9</v>
      </c>
      <c r="E86" s="90">
        <v>0</v>
      </c>
      <c r="F86" s="43">
        <v>0</v>
      </c>
      <c r="G86" s="90">
        <v>0</v>
      </c>
      <c r="H86" s="134">
        <v>0</v>
      </c>
      <c r="I86" s="90">
        <v>0</v>
      </c>
      <c r="J86" s="90">
        <v>0</v>
      </c>
      <c r="K86" s="94">
        <v>0</v>
      </c>
      <c r="L86" s="154">
        <v>0</v>
      </c>
    </row>
    <row r="87" spans="1:13" x14ac:dyDescent="0.15">
      <c r="A87" s="176">
        <v>35</v>
      </c>
      <c r="B87" s="153" t="s">
        <v>544</v>
      </c>
      <c r="C87" s="156" t="s">
        <v>439</v>
      </c>
      <c r="D87" s="94">
        <v>9</v>
      </c>
      <c r="E87" s="90">
        <v>0</v>
      </c>
      <c r="F87" s="43">
        <v>0</v>
      </c>
      <c r="G87" s="89">
        <v>0</v>
      </c>
      <c r="H87" s="134">
        <v>0</v>
      </c>
      <c r="I87" s="89">
        <v>0</v>
      </c>
      <c r="J87" s="89">
        <v>0</v>
      </c>
      <c r="K87" s="94">
        <v>0</v>
      </c>
      <c r="L87" s="154">
        <v>0</v>
      </c>
    </row>
    <row r="88" spans="1:13" x14ac:dyDescent="0.15">
      <c r="A88" s="176">
        <v>36</v>
      </c>
      <c r="B88" s="153" t="s">
        <v>544</v>
      </c>
      <c r="C88" s="150" t="s">
        <v>529</v>
      </c>
      <c r="D88" s="94">
        <v>8</v>
      </c>
      <c r="E88" s="90">
        <v>0</v>
      </c>
      <c r="F88" s="43">
        <v>0</v>
      </c>
      <c r="G88" s="90">
        <v>0</v>
      </c>
      <c r="H88" s="134">
        <v>0</v>
      </c>
      <c r="I88" s="90">
        <v>0</v>
      </c>
      <c r="J88" s="90">
        <v>0</v>
      </c>
      <c r="K88" s="116">
        <v>0</v>
      </c>
      <c r="L88" s="166">
        <v>0</v>
      </c>
    </row>
    <row r="89" spans="1:13" x14ac:dyDescent="0.15">
      <c r="A89" s="176">
        <v>37</v>
      </c>
      <c r="B89" s="153" t="s">
        <v>544</v>
      </c>
      <c r="C89" s="150" t="s">
        <v>531</v>
      </c>
      <c r="D89" s="94">
        <v>8</v>
      </c>
      <c r="E89" s="90">
        <v>0</v>
      </c>
      <c r="F89" s="43">
        <v>0</v>
      </c>
      <c r="G89" s="90">
        <v>0</v>
      </c>
      <c r="H89" s="134">
        <v>0</v>
      </c>
      <c r="I89" s="90">
        <v>0</v>
      </c>
      <c r="J89" s="90">
        <v>0</v>
      </c>
      <c r="K89" s="94">
        <v>0</v>
      </c>
      <c r="L89" s="154">
        <v>0</v>
      </c>
    </row>
    <row r="90" spans="1:13" x14ac:dyDescent="0.15">
      <c r="A90" s="176">
        <v>38</v>
      </c>
      <c r="B90" s="153" t="s">
        <v>544</v>
      </c>
      <c r="C90" s="150" t="s">
        <v>446</v>
      </c>
      <c r="D90" s="94">
        <v>7</v>
      </c>
      <c r="E90" s="90">
        <v>0</v>
      </c>
      <c r="F90" s="43">
        <v>0</v>
      </c>
      <c r="G90" s="90">
        <v>0</v>
      </c>
      <c r="H90" s="134">
        <v>0</v>
      </c>
      <c r="I90" s="90">
        <v>0</v>
      </c>
      <c r="J90" s="90">
        <v>0</v>
      </c>
      <c r="K90" s="94">
        <v>0</v>
      </c>
      <c r="L90" s="154">
        <v>0</v>
      </c>
    </row>
    <row r="91" spans="1:13" x14ac:dyDescent="0.15">
      <c r="A91" s="176">
        <v>39</v>
      </c>
      <c r="B91" s="153" t="s">
        <v>544</v>
      </c>
      <c r="C91" s="156" t="s">
        <v>521</v>
      </c>
      <c r="D91" s="94">
        <v>6</v>
      </c>
      <c r="E91" s="90">
        <v>0</v>
      </c>
      <c r="F91" s="43">
        <v>0</v>
      </c>
      <c r="G91" s="90">
        <v>0</v>
      </c>
      <c r="H91" s="134">
        <v>0</v>
      </c>
      <c r="I91" s="90">
        <v>0</v>
      </c>
      <c r="J91" s="90">
        <v>0</v>
      </c>
      <c r="K91" s="94">
        <v>0</v>
      </c>
      <c r="L91" s="154">
        <v>0</v>
      </c>
    </row>
    <row r="92" spans="1:13" x14ac:dyDescent="0.15">
      <c r="A92" s="176">
        <v>40</v>
      </c>
      <c r="B92" s="153" t="s">
        <v>544</v>
      </c>
      <c r="C92" s="150" t="s">
        <v>480</v>
      </c>
      <c r="D92" s="94">
        <v>4</v>
      </c>
      <c r="E92" s="90">
        <v>0</v>
      </c>
      <c r="F92" s="43">
        <v>0</v>
      </c>
      <c r="G92" s="90">
        <v>0</v>
      </c>
      <c r="H92" s="134">
        <v>0</v>
      </c>
      <c r="I92" s="90">
        <v>0</v>
      </c>
      <c r="J92" s="90">
        <v>0</v>
      </c>
      <c r="K92" s="94">
        <v>0</v>
      </c>
      <c r="L92" s="154">
        <v>0</v>
      </c>
    </row>
    <row r="93" spans="1:13" x14ac:dyDescent="0.15">
      <c r="A93" s="176">
        <v>41</v>
      </c>
      <c r="B93" s="153" t="s">
        <v>544</v>
      </c>
      <c r="C93" s="150" t="s">
        <v>449</v>
      </c>
      <c r="D93" s="94">
        <v>3</v>
      </c>
      <c r="E93" s="90">
        <v>0</v>
      </c>
      <c r="F93" s="43">
        <v>0</v>
      </c>
      <c r="G93" s="90">
        <v>0</v>
      </c>
      <c r="H93" s="134">
        <v>0</v>
      </c>
      <c r="I93" s="90">
        <v>0</v>
      </c>
      <c r="J93" s="90">
        <v>0</v>
      </c>
      <c r="K93" s="94">
        <v>0</v>
      </c>
      <c r="L93" s="154">
        <v>0</v>
      </c>
    </row>
    <row r="94" spans="1:13" x14ac:dyDescent="0.15">
      <c r="A94" s="176">
        <v>42</v>
      </c>
      <c r="B94" s="153" t="s">
        <v>544</v>
      </c>
      <c r="C94" s="156" t="s">
        <v>530</v>
      </c>
      <c r="D94" s="94">
        <v>1</v>
      </c>
      <c r="E94" s="90">
        <v>0</v>
      </c>
      <c r="F94" s="43">
        <v>0</v>
      </c>
      <c r="G94" s="89">
        <v>0</v>
      </c>
      <c r="H94" s="134">
        <v>0</v>
      </c>
      <c r="I94" s="89">
        <v>0</v>
      </c>
      <c r="J94" s="89">
        <v>0</v>
      </c>
      <c r="K94" s="94">
        <v>0</v>
      </c>
      <c r="L94" s="154">
        <v>0</v>
      </c>
    </row>
    <row r="95" spans="1:13" x14ac:dyDescent="0.15">
      <c r="A95" s="176"/>
      <c r="B95" s="157"/>
      <c r="C95" s="157"/>
      <c r="D95" s="158">
        <f t="shared" ref="D95:E95" si="2">SUM(D53:D94)</f>
        <v>45751</v>
      </c>
      <c r="E95" s="158">
        <f t="shared" si="2"/>
        <v>159</v>
      </c>
      <c r="F95" s="157"/>
      <c r="G95" s="157"/>
      <c r="H95" s="157"/>
      <c r="I95" s="157"/>
      <c r="J95" s="157"/>
      <c r="K95" s="157"/>
      <c r="L95" s="159">
        <f>SUM(L53:L94)</f>
        <v>187902</v>
      </c>
      <c r="M95" s="179">
        <f>L95-[1]국가별!$L$93</f>
        <v>-24464</v>
      </c>
    </row>
    <row r="96" spans="1:13" ht="33.75" x14ac:dyDescent="0.15">
      <c r="A96" s="142" t="s">
        <v>566</v>
      </c>
      <c r="B96" s="143" t="s">
        <v>539</v>
      </c>
      <c r="C96" s="143" t="s">
        <v>0</v>
      </c>
      <c r="D96" s="144" t="s">
        <v>9</v>
      </c>
      <c r="E96" s="144" t="s">
        <v>2</v>
      </c>
      <c r="F96" s="144" t="s">
        <v>3</v>
      </c>
      <c r="G96" s="144" t="s">
        <v>320</v>
      </c>
      <c r="H96" s="144" t="s">
        <v>567</v>
      </c>
      <c r="I96" s="145" t="s">
        <v>568</v>
      </c>
      <c r="J96" s="145" t="s">
        <v>569</v>
      </c>
      <c r="K96" s="144" t="s">
        <v>5</v>
      </c>
      <c r="L96" s="146" t="s">
        <v>4</v>
      </c>
    </row>
    <row r="97" spans="1:13" x14ac:dyDescent="0.15">
      <c r="A97" s="176">
        <v>1</v>
      </c>
      <c r="B97" s="149" t="s">
        <v>541</v>
      </c>
      <c r="C97" s="150" t="s">
        <v>359</v>
      </c>
      <c r="D97" s="94">
        <v>59528</v>
      </c>
      <c r="E97" s="90">
        <v>23</v>
      </c>
      <c r="F97" s="43">
        <v>3.8637279935492541E-4</v>
      </c>
      <c r="G97" s="90">
        <v>0</v>
      </c>
      <c r="H97" s="134">
        <v>0</v>
      </c>
      <c r="I97" s="90">
        <v>0</v>
      </c>
      <c r="J97" s="90">
        <v>0</v>
      </c>
      <c r="K97" s="94">
        <v>692</v>
      </c>
      <c r="L97" s="154">
        <v>15895</v>
      </c>
    </row>
    <row r="98" spans="1:13" x14ac:dyDescent="0.15">
      <c r="A98" s="176">
        <v>2</v>
      </c>
      <c r="B98" s="153" t="s">
        <v>541</v>
      </c>
      <c r="C98" s="150" t="s">
        <v>374</v>
      </c>
      <c r="D98" s="94">
        <v>3573</v>
      </c>
      <c r="E98" s="90">
        <v>1</v>
      </c>
      <c r="F98" s="43">
        <v>2.7987685418415898E-4</v>
      </c>
      <c r="G98" s="90">
        <v>0</v>
      </c>
      <c r="H98" s="134">
        <v>0</v>
      </c>
      <c r="I98" s="90">
        <v>0</v>
      </c>
      <c r="J98" s="90">
        <v>0</v>
      </c>
      <c r="K98" s="94">
        <v>1210</v>
      </c>
      <c r="L98" s="151">
        <v>1210</v>
      </c>
    </row>
    <row r="99" spans="1:13" x14ac:dyDescent="0.15">
      <c r="A99" s="176">
        <v>3</v>
      </c>
      <c r="B99" s="153" t="s">
        <v>541</v>
      </c>
      <c r="C99" s="160" t="s">
        <v>390</v>
      </c>
      <c r="D99" s="121">
        <v>2082</v>
      </c>
      <c r="E99" s="122">
        <v>221</v>
      </c>
      <c r="F99" s="123">
        <v>0.10614793467819404</v>
      </c>
      <c r="G99" s="122">
        <v>25</v>
      </c>
      <c r="H99" s="123">
        <v>0.11312217194570136</v>
      </c>
      <c r="I99" s="122">
        <v>7.31</v>
      </c>
      <c r="J99" s="122">
        <v>324</v>
      </c>
      <c r="K99" s="121">
        <v>1077</v>
      </c>
      <c r="L99" s="167">
        <v>237853</v>
      </c>
    </row>
    <row r="100" spans="1:13" x14ac:dyDescent="0.15">
      <c r="A100" s="176">
        <v>4</v>
      </c>
      <c r="B100" s="153" t="s">
        <v>541</v>
      </c>
      <c r="C100" s="150" t="s">
        <v>372</v>
      </c>
      <c r="D100" s="94">
        <v>1498</v>
      </c>
      <c r="E100" s="90">
        <v>0</v>
      </c>
      <c r="F100" s="43">
        <v>0</v>
      </c>
      <c r="G100" s="90">
        <v>0</v>
      </c>
      <c r="H100" s="134">
        <v>0</v>
      </c>
      <c r="I100" s="90">
        <v>0</v>
      </c>
      <c r="J100" s="90">
        <v>0</v>
      </c>
      <c r="K100" s="94">
        <v>0</v>
      </c>
      <c r="L100" s="154">
        <v>0</v>
      </c>
    </row>
    <row r="101" spans="1:13" x14ac:dyDescent="0.15">
      <c r="A101" s="176">
        <v>5</v>
      </c>
      <c r="B101" s="153" t="s">
        <v>541</v>
      </c>
      <c r="C101" s="152" t="s">
        <v>393</v>
      </c>
      <c r="D101" s="94">
        <v>655</v>
      </c>
      <c r="E101" s="90">
        <v>1</v>
      </c>
      <c r="F101" s="43">
        <v>1.5267175572519084E-3</v>
      </c>
      <c r="G101" s="90">
        <v>0</v>
      </c>
      <c r="H101" s="134">
        <v>0</v>
      </c>
      <c r="I101" s="90">
        <v>1</v>
      </c>
      <c r="J101" s="90">
        <v>0</v>
      </c>
      <c r="K101" s="94">
        <v>1705</v>
      </c>
      <c r="L101" s="154">
        <v>1705</v>
      </c>
    </row>
    <row r="102" spans="1:13" x14ac:dyDescent="0.15">
      <c r="A102" s="176">
        <v>6</v>
      </c>
      <c r="B102" s="149" t="s">
        <v>541</v>
      </c>
      <c r="C102" s="150" t="s">
        <v>375</v>
      </c>
      <c r="D102" s="94">
        <v>285</v>
      </c>
      <c r="E102" s="90">
        <v>13</v>
      </c>
      <c r="F102" s="43">
        <v>4.5614035087719301E-2</v>
      </c>
      <c r="G102" s="90">
        <v>0</v>
      </c>
      <c r="H102" s="134">
        <v>0</v>
      </c>
      <c r="I102" s="90">
        <v>0</v>
      </c>
      <c r="J102" s="90">
        <v>0</v>
      </c>
      <c r="K102" s="94">
        <v>1322</v>
      </c>
      <c r="L102" s="154">
        <v>17182</v>
      </c>
    </row>
    <row r="103" spans="1:13" x14ac:dyDescent="0.15">
      <c r="A103" s="176">
        <v>7</v>
      </c>
      <c r="B103" s="149" t="s">
        <v>541</v>
      </c>
      <c r="C103" s="155" t="s">
        <v>421</v>
      </c>
      <c r="D103" s="94">
        <v>149</v>
      </c>
      <c r="E103" s="90">
        <v>9</v>
      </c>
      <c r="F103" s="43">
        <v>6.0402684563758392E-2</v>
      </c>
      <c r="G103" s="90">
        <v>2</v>
      </c>
      <c r="H103" s="134">
        <v>0.22222222222222221</v>
      </c>
      <c r="I103" s="90">
        <v>17.78</v>
      </c>
      <c r="J103" s="90">
        <v>486</v>
      </c>
      <c r="K103" s="94">
        <v>526</v>
      </c>
      <c r="L103" s="154">
        <v>4730</v>
      </c>
    </row>
    <row r="104" spans="1:13" x14ac:dyDescent="0.15">
      <c r="A104" s="176">
        <v>8</v>
      </c>
      <c r="B104" s="149" t="s">
        <v>541</v>
      </c>
      <c r="C104" s="150" t="s">
        <v>377</v>
      </c>
      <c r="D104" s="94">
        <v>132</v>
      </c>
      <c r="E104" s="90">
        <v>8</v>
      </c>
      <c r="F104" s="43">
        <v>6.0606060606060608E-2</v>
      </c>
      <c r="G104" s="90">
        <v>0</v>
      </c>
      <c r="H104" s="134">
        <v>0</v>
      </c>
      <c r="I104" s="90">
        <v>0</v>
      </c>
      <c r="J104" s="90">
        <v>0</v>
      </c>
      <c r="K104" s="94">
        <v>1817</v>
      </c>
      <c r="L104" s="154">
        <v>14531</v>
      </c>
    </row>
    <row r="105" spans="1:13" x14ac:dyDescent="0.15">
      <c r="A105" s="176">
        <v>9</v>
      </c>
      <c r="B105" s="153" t="s">
        <v>541</v>
      </c>
      <c r="C105" s="155" t="s">
        <v>388</v>
      </c>
      <c r="D105" s="94">
        <v>107</v>
      </c>
      <c r="E105" s="90">
        <v>5</v>
      </c>
      <c r="F105" s="43">
        <v>4.6728971962616821E-2</v>
      </c>
      <c r="G105" s="90">
        <v>0</v>
      </c>
      <c r="H105" s="134">
        <v>0</v>
      </c>
      <c r="I105" s="90">
        <v>9.1999999999999993</v>
      </c>
      <c r="J105" s="90">
        <v>565</v>
      </c>
      <c r="K105" s="94">
        <v>979</v>
      </c>
      <c r="L105" s="151">
        <v>4895</v>
      </c>
    </row>
    <row r="106" spans="1:13" x14ac:dyDescent="0.15">
      <c r="A106" s="176">
        <v>10</v>
      </c>
      <c r="B106" s="153" t="s">
        <v>541</v>
      </c>
      <c r="C106" s="156" t="s">
        <v>515</v>
      </c>
      <c r="D106" s="94">
        <v>88</v>
      </c>
      <c r="E106" s="90">
        <v>6</v>
      </c>
      <c r="F106" s="43">
        <v>6.8181818181818177E-2</v>
      </c>
      <c r="G106" s="90">
        <v>0</v>
      </c>
      <c r="H106" s="134">
        <v>0</v>
      </c>
      <c r="I106" s="90">
        <v>8.83</v>
      </c>
      <c r="J106" s="90">
        <v>301</v>
      </c>
      <c r="K106" s="94">
        <v>220</v>
      </c>
      <c r="L106" s="151">
        <v>1320</v>
      </c>
    </row>
    <row r="107" spans="1:13" x14ac:dyDescent="0.15">
      <c r="A107" s="176">
        <v>11</v>
      </c>
      <c r="B107" s="149" t="s">
        <v>541</v>
      </c>
      <c r="C107" s="152" t="s">
        <v>408</v>
      </c>
      <c r="D107" s="94">
        <v>86</v>
      </c>
      <c r="E107" s="90">
        <v>6</v>
      </c>
      <c r="F107" s="43">
        <v>6.9767441860465115E-2</v>
      </c>
      <c r="G107" s="90">
        <v>0</v>
      </c>
      <c r="H107" s="134">
        <v>0</v>
      </c>
      <c r="I107" s="90">
        <v>15.67</v>
      </c>
      <c r="J107" s="90">
        <v>483</v>
      </c>
      <c r="K107" s="94">
        <v>530</v>
      </c>
      <c r="L107" s="154">
        <v>3179</v>
      </c>
    </row>
    <row r="108" spans="1:13" x14ac:dyDescent="0.15">
      <c r="A108" s="176">
        <v>12</v>
      </c>
      <c r="B108" s="153" t="s">
        <v>541</v>
      </c>
      <c r="C108" s="155" t="s">
        <v>409</v>
      </c>
      <c r="D108" s="94">
        <v>67</v>
      </c>
      <c r="E108" s="90">
        <v>6</v>
      </c>
      <c r="F108" s="43">
        <v>8.9552238805970144E-2</v>
      </c>
      <c r="G108" s="90">
        <v>0</v>
      </c>
      <c r="H108" s="134">
        <v>0</v>
      </c>
      <c r="I108" s="90">
        <v>5</v>
      </c>
      <c r="J108" s="90">
        <v>89</v>
      </c>
      <c r="K108" s="94">
        <v>352</v>
      </c>
      <c r="L108" s="154">
        <v>2112</v>
      </c>
    </row>
    <row r="109" spans="1:13" x14ac:dyDescent="0.15">
      <c r="A109" s="176">
        <v>13</v>
      </c>
      <c r="B109" s="153" t="s">
        <v>557</v>
      </c>
      <c r="C109" s="150" t="s">
        <v>450</v>
      </c>
      <c r="D109" s="94">
        <v>57</v>
      </c>
      <c r="E109" s="90">
        <v>5</v>
      </c>
      <c r="F109" s="43">
        <v>8.771929824561403E-2</v>
      </c>
      <c r="G109" s="90">
        <v>1</v>
      </c>
      <c r="H109" s="134">
        <v>0.2</v>
      </c>
      <c r="I109" s="90">
        <v>22</v>
      </c>
      <c r="J109" s="90">
        <v>896</v>
      </c>
      <c r="K109" s="94">
        <v>104</v>
      </c>
      <c r="L109" s="154">
        <v>517</v>
      </c>
    </row>
    <row r="110" spans="1:13" x14ac:dyDescent="0.15">
      <c r="A110" s="176"/>
      <c r="B110" s="157"/>
      <c r="C110" s="157"/>
      <c r="D110" s="158">
        <f t="shared" ref="D110:E110" si="3">SUM(D97:D109)</f>
        <v>68307</v>
      </c>
      <c r="E110" s="158">
        <f t="shared" si="3"/>
        <v>304</v>
      </c>
      <c r="F110" s="157"/>
      <c r="G110" s="157"/>
      <c r="H110" s="157"/>
      <c r="I110" s="157"/>
      <c r="J110" s="157"/>
      <c r="K110" s="157"/>
      <c r="L110" s="159">
        <f>SUM(L97:L109)</f>
        <v>305129</v>
      </c>
      <c r="M110" s="179">
        <f>L110-[1]국가별!$L$193</f>
        <v>-10703</v>
      </c>
    </row>
    <row r="111" spans="1:13" ht="33.75" x14ac:dyDescent="0.15">
      <c r="A111" s="142" t="s">
        <v>566</v>
      </c>
      <c r="B111" s="143" t="s">
        <v>539</v>
      </c>
      <c r="C111" s="143" t="s">
        <v>0</v>
      </c>
      <c r="D111" s="144" t="s">
        <v>9</v>
      </c>
      <c r="E111" s="144" t="s">
        <v>2</v>
      </c>
      <c r="F111" s="144" t="s">
        <v>3</v>
      </c>
      <c r="G111" s="144" t="s">
        <v>320</v>
      </c>
      <c r="H111" s="144" t="s">
        <v>567</v>
      </c>
      <c r="I111" s="145" t="s">
        <v>568</v>
      </c>
      <c r="J111" s="145" t="s">
        <v>569</v>
      </c>
      <c r="K111" s="144" t="s">
        <v>5</v>
      </c>
      <c r="L111" s="146" t="s">
        <v>4</v>
      </c>
    </row>
    <row r="112" spans="1:13" x14ac:dyDescent="0.15">
      <c r="A112" s="176">
        <v>1</v>
      </c>
      <c r="B112" s="153" t="s">
        <v>545</v>
      </c>
      <c r="C112" s="152" t="s">
        <v>523</v>
      </c>
      <c r="D112" s="94">
        <v>2160</v>
      </c>
      <c r="E112" s="90">
        <v>5</v>
      </c>
      <c r="F112" s="43">
        <v>2.3148148148148147E-3</v>
      </c>
      <c r="G112" s="90">
        <v>0</v>
      </c>
      <c r="H112" s="134">
        <v>0</v>
      </c>
      <c r="I112" s="90">
        <v>12.8</v>
      </c>
      <c r="J112" s="90">
        <v>238</v>
      </c>
      <c r="K112" s="94">
        <v>471</v>
      </c>
      <c r="L112" s="151">
        <v>2354</v>
      </c>
    </row>
    <row r="113" spans="1:13" x14ac:dyDescent="0.15">
      <c r="A113" s="176">
        <v>2</v>
      </c>
      <c r="B113" s="149" t="s">
        <v>545</v>
      </c>
      <c r="C113" s="155" t="s">
        <v>524</v>
      </c>
      <c r="D113" s="94">
        <v>1631</v>
      </c>
      <c r="E113" s="90">
        <v>3</v>
      </c>
      <c r="F113" s="43">
        <v>1.8393623543838135E-3</v>
      </c>
      <c r="G113" s="90">
        <v>0</v>
      </c>
      <c r="H113" s="134">
        <v>0</v>
      </c>
      <c r="I113" s="90">
        <v>5.6</v>
      </c>
      <c r="J113" s="90">
        <v>75</v>
      </c>
      <c r="K113" s="94">
        <v>1254</v>
      </c>
      <c r="L113" s="154">
        <v>3762</v>
      </c>
    </row>
    <row r="114" spans="1:13" x14ac:dyDescent="0.15">
      <c r="A114" s="176">
        <v>3</v>
      </c>
      <c r="B114" s="149" t="s">
        <v>545</v>
      </c>
      <c r="C114" s="156" t="s">
        <v>488</v>
      </c>
      <c r="D114" s="94">
        <v>1252</v>
      </c>
      <c r="E114" s="90">
        <v>18</v>
      </c>
      <c r="F114" s="43">
        <v>1.437699680511182E-2</v>
      </c>
      <c r="G114" s="90">
        <v>0</v>
      </c>
      <c r="H114" s="134">
        <v>0</v>
      </c>
      <c r="I114" s="90">
        <v>6.89</v>
      </c>
      <c r="J114" s="90">
        <v>217</v>
      </c>
      <c r="K114" s="94">
        <v>905</v>
      </c>
      <c r="L114" s="151">
        <v>16280</v>
      </c>
    </row>
    <row r="115" spans="1:13" x14ac:dyDescent="0.15">
      <c r="A115" s="176">
        <v>4</v>
      </c>
      <c r="B115" s="153" t="s">
        <v>545</v>
      </c>
      <c r="C115" s="156" t="s">
        <v>399</v>
      </c>
      <c r="D115" s="94">
        <v>397</v>
      </c>
      <c r="E115" s="90">
        <v>1</v>
      </c>
      <c r="F115" s="43">
        <v>2.5188916876574307E-3</v>
      </c>
      <c r="G115" s="90">
        <v>0</v>
      </c>
      <c r="H115" s="134">
        <v>0</v>
      </c>
      <c r="I115" s="90">
        <v>5</v>
      </c>
      <c r="J115" s="90">
        <v>92</v>
      </c>
      <c r="K115" s="94">
        <v>1023</v>
      </c>
      <c r="L115" s="154">
        <v>1023</v>
      </c>
    </row>
    <row r="116" spans="1:13" x14ac:dyDescent="0.15">
      <c r="A116" s="176">
        <v>5</v>
      </c>
      <c r="B116" s="153" t="s">
        <v>545</v>
      </c>
      <c r="C116" s="156" t="s">
        <v>493</v>
      </c>
      <c r="D116" s="94">
        <v>390</v>
      </c>
      <c r="E116" s="90">
        <v>3</v>
      </c>
      <c r="F116" s="43">
        <v>7.6923076923076927E-3</v>
      </c>
      <c r="G116" s="90">
        <v>0</v>
      </c>
      <c r="H116" s="134">
        <v>0</v>
      </c>
      <c r="I116" s="90">
        <v>3</v>
      </c>
      <c r="J116" s="90">
        <v>138</v>
      </c>
      <c r="K116" s="94">
        <v>165</v>
      </c>
      <c r="L116" s="154">
        <v>495</v>
      </c>
    </row>
    <row r="117" spans="1:13" x14ac:dyDescent="0.15">
      <c r="A117" s="176">
        <v>6</v>
      </c>
      <c r="B117" s="149" t="s">
        <v>545</v>
      </c>
      <c r="C117" s="156" t="s">
        <v>368</v>
      </c>
      <c r="D117" s="94">
        <v>382</v>
      </c>
      <c r="E117" s="90">
        <v>21</v>
      </c>
      <c r="F117" s="43">
        <v>5.4973821989528798E-2</v>
      </c>
      <c r="G117" s="90">
        <v>1</v>
      </c>
      <c r="H117" s="134">
        <v>4.7619047619047616E-2</v>
      </c>
      <c r="I117" s="90">
        <v>6.95</v>
      </c>
      <c r="J117" s="90">
        <v>250</v>
      </c>
      <c r="K117" s="94">
        <v>1279</v>
      </c>
      <c r="L117" s="151">
        <v>26840</v>
      </c>
    </row>
    <row r="118" spans="1:13" x14ac:dyDescent="0.15">
      <c r="A118" s="176">
        <v>7</v>
      </c>
      <c r="B118" s="149" t="s">
        <v>545</v>
      </c>
      <c r="C118" s="156" t="s">
        <v>387</v>
      </c>
      <c r="D118" s="94">
        <v>325</v>
      </c>
      <c r="E118" s="90">
        <v>22</v>
      </c>
      <c r="F118" s="43">
        <v>6.7692307692307691E-2</v>
      </c>
      <c r="G118" s="90">
        <v>1</v>
      </c>
      <c r="H118" s="134">
        <v>4.5454545454545456E-2</v>
      </c>
      <c r="I118" s="90">
        <v>6.59</v>
      </c>
      <c r="J118" s="90">
        <v>218</v>
      </c>
      <c r="K118" s="94">
        <v>1207</v>
      </c>
      <c r="L118" s="151">
        <v>26543</v>
      </c>
    </row>
    <row r="119" spans="1:13" x14ac:dyDescent="0.15">
      <c r="A119" s="176">
        <v>8</v>
      </c>
      <c r="B119" s="153" t="s">
        <v>545</v>
      </c>
      <c r="C119" s="155" t="s">
        <v>405</v>
      </c>
      <c r="D119" s="94">
        <v>83</v>
      </c>
      <c r="E119" s="90">
        <v>2</v>
      </c>
      <c r="F119" s="43">
        <v>2.4096385542168676E-2</v>
      </c>
      <c r="G119" s="90">
        <v>0</v>
      </c>
      <c r="H119" s="134">
        <v>0</v>
      </c>
      <c r="I119" s="90">
        <v>6.5</v>
      </c>
      <c r="J119" s="90">
        <v>113</v>
      </c>
      <c r="K119" s="94">
        <v>820</v>
      </c>
      <c r="L119" s="154">
        <v>1639</v>
      </c>
    </row>
    <row r="120" spans="1:13" x14ac:dyDescent="0.15">
      <c r="A120" s="176">
        <v>9</v>
      </c>
      <c r="B120" s="153" t="s">
        <v>545</v>
      </c>
      <c r="C120" s="150" t="s">
        <v>437</v>
      </c>
      <c r="D120" s="94">
        <v>69</v>
      </c>
      <c r="E120" s="90">
        <v>10</v>
      </c>
      <c r="F120" s="43">
        <v>0.14492753623188406</v>
      </c>
      <c r="G120" s="90">
        <v>0</v>
      </c>
      <c r="H120" s="134">
        <v>0</v>
      </c>
      <c r="I120" s="90">
        <v>13.3</v>
      </c>
      <c r="J120" s="90">
        <v>392</v>
      </c>
      <c r="K120" s="94">
        <v>77</v>
      </c>
      <c r="L120" s="154">
        <v>770</v>
      </c>
    </row>
    <row r="121" spans="1:13" x14ac:dyDescent="0.15">
      <c r="A121" s="176">
        <v>10</v>
      </c>
      <c r="B121" s="153" t="s">
        <v>545</v>
      </c>
      <c r="C121" s="155" t="s">
        <v>489</v>
      </c>
      <c r="D121" s="94">
        <v>50</v>
      </c>
      <c r="E121" s="90">
        <v>5</v>
      </c>
      <c r="F121" s="43">
        <v>0.1</v>
      </c>
      <c r="G121" s="90">
        <v>0</v>
      </c>
      <c r="H121" s="134">
        <v>0</v>
      </c>
      <c r="I121" s="90">
        <v>7.29</v>
      </c>
      <c r="J121" s="90">
        <v>299</v>
      </c>
      <c r="K121" s="94">
        <v>269</v>
      </c>
      <c r="L121" s="151">
        <v>1342</v>
      </c>
    </row>
    <row r="122" spans="1:13" x14ac:dyDescent="0.15">
      <c r="A122" s="176">
        <v>11</v>
      </c>
      <c r="B122" s="153" t="s">
        <v>559</v>
      </c>
      <c r="C122" s="156" t="s">
        <v>491</v>
      </c>
      <c r="D122" s="94">
        <v>34</v>
      </c>
      <c r="E122" s="90">
        <v>2</v>
      </c>
      <c r="F122" s="43">
        <v>5.8823529411764705E-2</v>
      </c>
      <c r="G122" s="90">
        <v>0</v>
      </c>
      <c r="H122" s="134">
        <v>0</v>
      </c>
      <c r="I122" s="90">
        <v>7</v>
      </c>
      <c r="J122" s="90">
        <v>118</v>
      </c>
      <c r="K122" s="94">
        <v>198</v>
      </c>
      <c r="L122" s="154">
        <v>396</v>
      </c>
    </row>
    <row r="123" spans="1:13" x14ac:dyDescent="0.15">
      <c r="A123" s="176">
        <v>12</v>
      </c>
      <c r="B123" s="153" t="s">
        <v>545</v>
      </c>
      <c r="C123" s="155" t="s">
        <v>538</v>
      </c>
      <c r="D123" s="73">
        <v>1</v>
      </c>
      <c r="E123" s="88">
        <v>0</v>
      </c>
      <c r="F123" s="43">
        <v>0</v>
      </c>
      <c r="G123" s="89">
        <v>0</v>
      </c>
      <c r="H123" s="134">
        <v>0</v>
      </c>
      <c r="I123" s="89">
        <v>0</v>
      </c>
      <c r="J123" s="89">
        <v>0</v>
      </c>
      <c r="K123" s="73">
        <v>0</v>
      </c>
      <c r="L123" s="162">
        <v>0</v>
      </c>
    </row>
    <row r="124" spans="1:13" x14ac:dyDescent="0.15">
      <c r="A124" s="176"/>
      <c r="B124" s="157"/>
      <c r="C124" s="157"/>
      <c r="D124" s="158">
        <f t="shared" ref="D124:E124" si="4">SUM(D112:D123)</f>
        <v>6774</v>
      </c>
      <c r="E124" s="158">
        <f t="shared" si="4"/>
        <v>92</v>
      </c>
      <c r="F124" s="157"/>
      <c r="G124" s="157"/>
      <c r="H124" s="157"/>
      <c r="I124" s="157"/>
      <c r="J124" s="157"/>
      <c r="K124" s="157"/>
      <c r="L124" s="159">
        <f>SUM(L112:L123)</f>
        <v>81444</v>
      </c>
      <c r="M124" s="179">
        <f>L124-[1]국가별!$L$106</f>
        <v>10802</v>
      </c>
    </row>
    <row r="125" spans="1:13" ht="33.75" x14ac:dyDescent="0.15">
      <c r="A125" s="142" t="s">
        <v>566</v>
      </c>
      <c r="B125" s="143" t="s">
        <v>539</v>
      </c>
      <c r="C125" s="143" t="s">
        <v>0</v>
      </c>
      <c r="D125" s="144" t="s">
        <v>9</v>
      </c>
      <c r="E125" s="144" t="s">
        <v>2</v>
      </c>
      <c r="F125" s="144" t="s">
        <v>3</v>
      </c>
      <c r="G125" s="144" t="s">
        <v>320</v>
      </c>
      <c r="H125" s="144" t="s">
        <v>567</v>
      </c>
      <c r="I125" s="145" t="s">
        <v>568</v>
      </c>
      <c r="J125" s="145" t="s">
        <v>569</v>
      </c>
      <c r="K125" s="144" t="s">
        <v>5</v>
      </c>
      <c r="L125" s="146" t="s">
        <v>4</v>
      </c>
    </row>
    <row r="126" spans="1:13" x14ac:dyDescent="0.15">
      <c r="A126" s="176">
        <v>1</v>
      </c>
      <c r="B126" s="149" t="s">
        <v>540</v>
      </c>
      <c r="C126" s="160" t="s">
        <v>520</v>
      </c>
      <c r="D126" s="121">
        <v>27363</v>
      </c>
      <c r="E126" s="122">
        <v>173</v>
      </c>
      <c r="F126" s="123">
        <v>6.3224061689142273E-3</v>
      </c>
      <c r="G126" s="122">
        <v>3</v>
      </c>
      <c r="H126" s="123">
        <v>1.7341040462427744E-2</v>
      </c>
      <c r="I126" s="122">
        <v>6.27</v>
      </c>
      <c r="J126" s="124">
        <v>255</v>
      </c>
      <c r="K126" s="121">
        <v>1475</v>
      </c>
      <c r="L126" s="161">
        <v>255145</v>
      </c>
    </row>
    <row r="127" spans="1:13" x14ac:dyDescent="0.15">
      <c r="A127" s="176">
        <v>2</v>
      </c>
      <c r="B127" s="149" t="s">
        <v>540</v>
      </c>
      <c r="C127" s="152" t="s">
        <v>465</v>
      </c>
      <c r="D127" s="94">
        <v>19703</v>
      </c>
      <c r="E127" s="90">
        <v>7</v>
      </c>
      <c r="F127" s="43">
        <v>3.5527584631781965E-4</v>
      </c>
      <c r="G127" s="90">
        <v>0</v>
      </c>
      <c r="H127" s="134">
        <v>0</v>
      </c>
      <c r="I127" s="90">
        <v>4.5</v>
      </c>
      <c r="J127" s="90">
        <v>179</v>
      </c>
      <c r="K127" s="94">
        <v>709</v>
      </c>
      <c r="L127" s="151">
        <v>4961</v>
      </c>
    </row>
    <row r="128" spans="1:13" x14ac:dyDescent="0.15">
      <c r="A128" s="176">
        <v>3</v>
      </c>
      <c r="B128" s="153" t="s">
        <v>540</v>
      </c>
      <c r="C128" s="155" t="s">
        <v>473</v>
      </c>
      <c r="D128" s="94">
        <v>9714</v>
      </c>
      <c r="E128" s="90">
        <v>12</v>
      </c>
      <c r="F128" s="43">
        <v>1.2353304508956147E-3</v>
      </c>
      <c r="G128" s="90">
        <v>0</v>
      </c>
      <c r="H128" s="134">
        <v>0</v>
      </c>
      <c r="I128" s="90">
        <v>5</v>
      </c>
      <c r="J128" s="90">
        <v>250</v>
      </c>
      <c r="K128" s="94">
        <v>1172</v>
      </c>
      <c r="L128" s="151">
        <v>14058</v>
      </c>
    </row>
    <row r="129" spans="1:12" x14ac:dyDescent="0.15">
      <c r="A129" s="176">
        <v>4</v>
      </c>
      <c r="B129" s="149" t="s">
        <v>540</v>
      </c>
      <c r="C129" s="155" t="s">
        <v>466</v>
      </c>
      <c r="D129" s="94">
        <v>5346</v>
      </c>
      <c r="E129" s="90">
        <v>5</v>
      </c>
      <c r="F129" s="43">
        <v>9.3527871305649081E-4</v>
      </c>
      <c r="G129" s="90">
        <v>0</v>
      </c>
      <c r="H129" s="134">
        <v>0</v>
      </c>
      <c r="I129" s="90">
        <v>5</v>
      </c>
      <c r="J129" s="90">
        <v>97</v>
      </c>
      <c r="K129" s="94">
        <v>1012</v>
      </c>
      <c r="L129" s="151">
        <v>5060</v>
      </c>
    </row>
    <row r="130" spans="1:12" x14ac:dyDescent="0.15">
      <c r="A130" s="176">
        <v>5</v>
      </c>
      <c r="B130" s="153" t="s">
        <v>540</v>
      </c>
      <c r="C130" s="152" t="s">
        <v>463</v>
      </c>
      <c r="D130" s="94">
        <v>4989</v>
      </c>
      <c r="E130" s="90">
        <v>5</v>
      </c>
      <c r="F130" s="43">
        <v>1.0022048506714773E-3</v>
      </c>
      <c r="G130" s="90">
        <v>1</v>
      </c>
      <c r="H130" s="134">
        <v>0.2</v>
      </c>
      <c r="I130" s="90">
        <v>8.8800000000000008</v>
      </c>
      <c r="J130" s="90">
        <v>204</v>
      </c>
      <c r="K130" s="94">
        <v>1032</v>
      </c>
      <c r="L130" s="151">
        <v>5159</v>
      </c>
    </row>
    <row r="131" spans="1:12" x14ac:dyDescent="0.15">
      <c r="A131" s="176">
        <v>6</v>
      </c>
      <c r="B131" s="153" t="s">
        <v>540</v>
      </c>
      <c r="C131" s="156" t="s">
        <v>497</v>
      </c>
      <c r="D131" s="94">
        <v>4203</v>
      </c>
      <c r="E131" s="90">
        <v>3</v>
      </c>
      <c r="F131" s="43">
        <v>7.1377587437544611E-4</v>
      </c>
      <c r="G131" s="90">
        <v>0</v>
      </c>
      <c r="H131" s="134">
        <v>0</v>
      </c>
      <c r="I131" s="90">
        <v>4</v>
      </c>
      <c r="J131" s="90">
        <v>121</v>
      </c>
      <c r="K131" s="94">
        <v>301</v>
      </c>
      <c r="L131" s="154">
        <v>902</v>
      </c>
    </row>
    <row r="132" spans="1:12" x14ac:dyDescent="0.15">
      <c r="A132" s="176">
        <v>7</v>
      </c>
      <c r="B132" s="149" t="s">
        <v>540</v>
      </c>
      <c r="C132" s="150" t="s">
        <v>467</v>
      </c>
      <c r="D132" s="94">
        <v>3211</v>
      </c>
      <c r="E132" s="90">
        <v>15</v>
      </c>
      <c r="F132" s="43">
        <v>4.6714419184054811E-3</v>
      </c>
      <c r="G132" s="90">
        <v>0</v>
      </c>
      <c r="H132" s="134">
        <v>0</v>
      </c>
      <c r="I132" s="90">
        <v>8.83</v>
      </c>
      <c r="J132" s="90">
        <v>193</v>
      </c>
      <c r="K132" s="94">
        <v>1048</v>
      </c>
      <c r="L132" s="151">
        <v>15719</v>
      </c>
    </row>
    <row r="133" spans="1:12" x14ac:dyDescent="0.15">
      <c r="A133" s="176">
        <v>8</v>
      </c>
      <c r="B133" s="153" t="s">
        <v>540</v>
      </c>
      <c r="C133" s="150" t="s">
        <v>510</v>
      </c>
      <c r="D133" s="94">
        <v>3179</v>
      </c>
      <c r="E133" s="90">
        <v>0</v>
      </c>
      <c r="F133" s="43">
        <v>0</v>
      </c>
      <c r="G133" s="90">
        <v>0</v>
      </c>
      <c r="H133" s="134">
        <v>0</v>
      </c>
      <c r="I133" s="90">
        <v>2</v>
      </c>
      <c r="J133" s="90">
        <v>33</v>
      </c>
      <c r="K133" s="94">
        <v>0</v>
      </c>
      <c r="L133" s="154">
        <v>0</v>
      </c>
    </row>
    <row r="134" spans="1:12" x14ac:dyDescent="0.15">
      <c r="A134" s="176">
        <v>9</v>
      </c>
      <c r="B134" s="153" t="s">
        <v>540</v>
      </c>
      <c r="C134" s="156" t="s">
        <v>499</v>
      </c>
      <c r="D134" s="94">
        <v>1846</v>
      </c>
      <c r="E134" s="90">
        <v>1</v>
      </c>
      <c r="F134" s="43">
        <v>5.4171180931744309E-4</v>
      </c>
      <c r="G134" s="90">
        <v>0</v>
      </c>
      <c r="H134" s="134">
        <v>0</v>
      </c>
      <c r="I134" s="90">
        <v>1</v>
      </c>
      <c r="J134" s="90">
        <v>0</v>
      </c>
      <c r="K134" s="94">
        <v>253</v>
      </c>
      <c r="L134" s="154">
        <v>253</v>
      </c>
    </row>
    <row r="135" spans="1:12" x14ac:dyDescent="0.15">
      <c r="A135" s="176">
        <v>10</v>
      </c>
      <c r="B135" s="153" t="s">
        <v>565</v>
      </c>
      <c r="C135" s="150" t="s">
        <v>517</v>
      </c>
      <c r="D135" s="94">
        <v>1822</v>
      </c>
      <c r="E135" s="90">
        <v>0</v>
      </c>
      <c r="F135" s="43">
        <v>0</v>
      </c>
      <c r="G135" s="90">
        <v>0</v>
      </c>
      <c r="H135" s="134">
        <v>0</v>
      </c>
      <c r="I135" s="90">
        <v>0</v>
      </c>
      <c r="J135" s="90">
        <v>0</v>
      </c>
      <c r="K135" s="94">
        <v>0</v>
      </c>
      <c r="L135" s="154">
        <v>0</v>
      </c>
    </row>
    <row r="136" spans="1:12" x14ac:dyDescent="0.15">
      <c r="A136" s="176">
        <v>11</v>
      </c>
      <c r="B136" s="153" t="s">
        <v>540</v>
      </c>
      <c r="C136" s="156" t="s">
        <v>512</v>
      </c>
      <c r="D136" s="94">
        <v>1311</v>
      </c>
      <c r="E136" s="90">
        <v>0</v>
      </c>
      <c r="F136" s="43">
        <v>0</v>
      </c>
      <c r="G136" s="90">
        <v>0</v>
      </c>
      <c r="H136" s="134">
        <v>0</v>
      </c>
      <c r="I136" s="90">
        <v>0</v>
      </c>
      <c r="J136" s="90">
        <v>0</v>
      </c>
      <c r="K136" s="94">
        <v>0</v>
      </c>
      <c r="L136" s="154">
        <v>0</v>
      </c>
    </row>
    <row r="137" spans="1:12" x14ac:dyDescent="0.15">
      <c r="A137" s="176">
        <v>12</v>
      </c>
      <c r="B137" s="153" t="s">
        <v>540</v>
      </c>
      <c r="C137" s="155" t="s">
        <v>468</v>
      </c>
      <c r="D137" s="94">
        <v>1257</v>
      </c>
      <c r="E137" s="90">
        <v>3</v>
      </c>
      <c r="F137" s="43">
        <v>2.3866348448687352E-3</v>
      </c>
      <c r="G137" s="90">
        <v>0</v>
      </c>
      <c r="H137" s="134">
        <v>0</v>
      </c>
      <c r="I137" s="90">
        <v>8.67</v>
      </c>
      <c r="J137" s="90">
        <v>366</v>
      </c>
      <c r="K137" s="94">
        <v>965</v>
      </c>
      <c r="L137" s="151">
        <v>2893</v>
      </c>
    </row>
    <row r="138" spans="1:12" x14ac:dyDescent="0.15">
      <c r="A138" s="176">
        <v>13</v>
      </c>
      <c r="B138" s="153" t="s">
        <v>540</v>
      </c>
      <c r="C138" s="150" t="s">
        <v>513</v>
      </c>
      <c r="D138" s="94">
        <v>1029</v>
      </c>
      <c r="E138" s="90">
        <v>2</v>
      </c>
      <c r="F138" s="43">
        <v>1.9436345966958211E-3</v>
      </c>
      <c r="G138" s="90">
        <v>0</v>
      </c>
      <c r="H138" s="134">
        <v>0</v>
      </c>
      <c r="I138" s="90">
        <v>1.5</v>
      </c>
      <c r="J138" s="90">
        <v>41</v>
      </c>
      <c r="K138" s="94">
        <v>77</v>
      </c>
      <c r="L138" s="154">
        <v>154</v>
      </c>
    </row>
    <row r="139" spans="1:12" x14ac:dyDescent="0.15">
      <c r="A139" s="176">
        <v>14</v>
      </c>
      <c r="B139" s="153" t="s">
        <v>551</v>
      </c>
      <c r="C139" s="155" t="s">
        <v>495</v>
      </c>
      <c r="D139" s="94">
        <v>729</v>
      </c>
      <c r="E139" s="90">
        <v>8</v>
      </c>
      <c r="F139" s="43">
        <v>1.0973936899862825E-2</v>
      </c>
      <c r="G139" s="90">
        <v>0</v>
      </c>
      <c r="H139" s="134">
        <v>0</v>
      </c>
      <c r="I139" s="90">
        <v>10.38</v>
      </c>
      <c r="J139" s="90">
        <v>497</v>
      </c>
      <c r="K139" s="94">
        <v>798</v>
      </c>
      <c r="L139" s="151">
        <v>6380</v>
      </c>
    </row>
    <row r="140" spans="1:12" x14ac:dyDescent="0.15">
      <c r="A140" s="176">
        <v>15</v>
      </c>
      <c r="B140" s="153" t="s">
        <v>540</v>
      </c>
      <c r="C140" s="155" t="s">
        <v>516</v>
      </c>
      <c r="D140" s="94">
        <v>581</v>
      </c>
      <c r="E140" s="90">
        <v>4</v>
      </c>
      <c r="F140" s="43">
        <v>6.8846815834767644E-3</v>
      </c>
      <c r="G140" s="90">
        <v>0</v>
      </c>
      <c r="H140" s="134">
        <v>0</v>
      </c>
      <c r="I140" s="90">
        <v>11.5</v>
      </c>
      <c r="J140" s="90">
        <v>263</v>
      </c>
      <c r="K140" s="94">
        <v>817</v>
      </c>
      <c r="L140" s="151">
        <v>3267</v>
      </c>
    </row>
    <row r="141" spans="1:12" x14ac:dyDescent="0.15">
      <c r="A141" s="176">
        <v>16</v>
      </c>
      <c r="B141" s="153" t="s">
        <v>551</v>
      </c>
      <c r="C141" s="156" t="s">
        <v>494</v>
      </c>
      <c r="D141" s="94">
        <v>366</v>
      </c>
      <c r="E141" s="90">
        <v>1</v>
      </c>
      <c r="F141" s="43">
        <v>2.7322404371584699E-3</v>
      </c>
      <c r="G141" s="90">
        <v>0</v>
      </c>
      <c r="H141" s="134">
        <v>0</v>
      </c>
      <c r="I141" s="90">
        <v>8</v>
      </c>
      <c r="J141" s="90">
        <v>302</v>
      </c>
      <c r="K141" s="94">
        <v>220</v>
      </c>
      <c r="L141" s="154">
        <v>220</v>
      </c>
    </row>
    <row r="142" spans="1:12" x14ac:dyDescent="0.15">
      <c r="A142" s="176">
        <v>17</v>
      </c>
      <c r="B142" s="153" t="s">
        <v>540</v>
      </c>
      <c r="C142" s="150" t="s">
        <v>498</v>
      </c>
      <c r="D142" s="94">
        <v>304</v>
      </c>
      <c r="E142" s="90">
        <v>2</v>
      </c>
      <c r="F142" s="43">
        <v>6.5789473684210523E-3</v>
      </c>
      <c r="G142" s="90">
        <v>0</v>
      </c>
      <c r="H142" s="134">
        <v>0</v>
      </c>
      <c r="I142" s="90">
        <v>3</v>
      </c>
      <c r="J142" s="90">
        <v>91</v>
      </c>
      <c r="K142" s="94">
        <v>517</v>
      </c>
      <c r="L142" s="151">
        <v>1034</v>
      </c>
    </row>
    <row r="143" spans="1:12" x14ac:dyDescent="0.15">
      <c r="A143" s="176">
        <v>18</v>
      </c>
      <c r="B143" s="153" t="s">
        <v>540</v>
      </c>
      <c r="C143" s="150" t="s">
        <v>470</v>
      </c>
      <c r="D143" s="94">
        <v>298</v>
      </c>
      <c r="E143" s="90">
        <v>1</v>
      </c>
      <c r="F143" s="43">
        <v>3.3557046979865771E-3</v>
      </c>
      <c r="G143" s="90">
        <v>0</v>
      </c>
      <c r="H143" s="134">
        <v>0</v>
      </c>
      <c r="I143" s="90">
        <v>1</v>
      </c>
      <c r="J143" s="90">
        <v>0</v>
      </c>
      <c r="K143" s="94">
        <v>198</v>
      </c>
      <c r="L143" s="154">
        <v>198</v>
      </c>
    </row>
    <row r="144" spans="1:12" x14ac:dyDescent="0.15">
      <c r="A144" s="176">
        <v>19</v>
      </c>
      <c r="B144" s="153" t="s">
        <v>553</v>
      </c>
      <c r="C144" s="152" t="s">
        <v>476</v>
      </c>
      <c r="D144" s="94">
        <v>130</v>
      </c>
      <c r="E144" s="90">
        <v>9</v>
      </c>
      <c r="F144" s="43">
        <v>6.9230769230769235E-2</v>
      </c>
      <c r="G144" s="90">
        <v>1</v>
      </c>
      <c r="H144" s="134">
        <v>0.1111111111111111</v>
      </c>
      <c r="I144" s="90">
        <v>3.69</v>
      </c>
      <c r="J144" s="90">
        <v>205</v>
      </c>
      <c r="K144" s="94">
        <v>355</v>
      </c>
      <c r="L144" s="151">
        <v>3190</v>
      </c>
    </row>
    <row r="145" spans="1:13" x14ac:dyDescent="0.15">
      <c r="A145" s="176">
        <v>20</v>
      </c>
      <c r="B145" s="149" t="s">
        <v>540</v>
      </c>
      <c r="C145" s="152" t="s">
        <v>469</v>
      </c>
      <c r="D145" s="94">
        <v>106</v>
      </c>
      <c r="E145" s="90">
        <v>7</v>
      </c>
      <c r="F145" s="43">
        <v>6.6037735849056603E-2</v>
      </c>
      <c r="G145" s="90">
        <v>2</v>
      </c>
      <c r="H145" s="134">
        <v>0.2857142857142857</v>
      </c>
      <c r="I145" s="90">
        <v>14.33</v>
      </c>
      <c r="J145" s="90">
        <v>454</v>
      </c>
      <c r="K145" s="94">
        <v>844</v>
      </c>
      <c r="L145" s="151">
        <v>5907</v>
      </c>
    </row>
    <row r="146" spans="1:13" x14ac:dyDescent="0.15">
      <c r="A146" s="176">
        <v>21</v>
      </c>
      <c r="B146" s="153" t="s">
        <v>540</v>
      </c>
      <c r="C146" s="155" t="s">
        <v>518</v>
      </c>
      <c r="D146" s="73">
        <v>97</v>
      </c>
      <c r="E146" s="88">
        <v>4</v>
      </c>
      <c r="F146" s="43">
        <v>4.1237113402061855E-2</v>
      </c>
      <c r="G146" s="88">
        <v>0</v>
      </c>
      <c r="H146" s="134">
        <v>0</v>
      </c>
      <c r="I146" s="88">
        <v>7.25</v>
      </c>
      <c r="J146" s="88">
        <v>163</v>
      </c>
      <c r="K146" s="73">
        <v>193</v>
      </c>
      <c r="L146" s="162">
        <v>770</v>
      </c>
    </row>
    <row r="147" spans="1:13" x14ac:dyDescent="0.15">
      <c r="A147" s="176">
        <v>22</v>
      </c>
      <c r="B147" s="153" t="s">
        <v>554</v>
      </c>
      <c r="C147" s="155" t="s">
        <v>519</v>
      </c>
      <c r="D147" s="94">
        <v>77</v>
      </c>
      <c r="E147" s="90">
        <v>2</v>
      </c>
      <c r="F147" s="43">
        <v>2.5974025974025976E-2</v>
      </c>
      <c r="G147" s="90">
        <v>0</v>
      </c>
      <c r="H147" s="134">
        <v>0</v>
      </c>
      <c r="I147" s="90">
        <v>10.5</v>
      </c>
      <c r="J147" s="90">
        <v>200</v>
      </c>
      <c r="K147" s="94">
        <v>869</v>
      </c>
      <c r="L147" s="151">
        <v>1738</v>
      </c>
    </row>
    <row r="148" spans="1:13" x14ac:dyDescent="0.15">
      <c r="A148" s="176">
        <v>23</v>
      </c>
      <c r="B148" s="153" t="s">
        <v>540</v>
      </c>
      <c r="C148" s="155" t="s">
        <v>464</v>
      </c>
      <c r="D148" s="94">
        <v>70</v>
      </c>
      <c r="E148" s="90">
        <v>3</v>
      </c>
      <c r="F148" s="43">
        <v>4.2857142857142858E-2</v>
      </c>
      <c r="G148" s="90">
        <v>1</v>
      </c>
      <c r="H148" s="134">
        <v>0.33333333333333331</v>
      </c>
      <c r="I148" s="90">
        <v>4.5999999999999996</v>
      </c>
      <c r="J148" s="90">
        <v>124</v>
      </c>
      <c r="K148" s="94">
        <v>488</v>
      </c>
      <c r="L148" s="151">
        <v>1463</v>
      </c>
    </row>
    <row r="149" spans="1:13" x14ac:dyDescent="0.15">
      <c r="A149" s="176">
        <v>24</v>
      </c>
      <c r="B149" s="153" t="s">
        <v>540</v>
      </c>
      <c r="C149" s="156" t="s">
        <v>511</v>
      </c>
      <c r="D149" s="94">
        <v>55</v>
      </c>
      <c r="E149" s="90">
        <v>2</v>
      </c>
      <c r="F149" s="43">
        <v>3.6363636363636362E-2</v>
      </c>
      <c r="G149" s="90">
        <v>0</v>
      </c>
      <c r="H149" s="134">
        <v>0</v>
      </c>
      <c r="I149" s="90">
        <v>8.5</v>
      </c>
      <c r="J149" s="90">
        <v>158</v>
      </c>
      <c r="K149" s="94">
        <v>77</v>
      </c>
      <c r="L149" s="154">
        <v>154</v>
      </c>
    </row>
    <row r="150" spans="1:13" x14ac:dyDescent="0.15">
      <c r="A150" s="176">
        <v>25</v>
      </c>
      <c r="B150" s="153" t="s">
        <v>540</v>
      </c>
      <c r="C150" s="156" t="s">
        <v>484</v>
      </c>
      <c r="D150" s="94">
        <v>14</v>
      </c>
      <c r="E150" s="90">
        <v>0</v>
      </c>
      <c r="F150" s="43">
        <v>0</v>
      </c>
      <c r="G150" s="90">
        <v>0</v>
      </c>
      <c r="H150" s="134">
        <v>0</v>
      </c>
      <c r="I150" s="90">
        <v>0</v>
      </c>
      <c r="J150" s="90">
        <v>0</v>
      </c>
      <c r="K150" s="94">
        <v>0</v>
      </c>
      <c r="L150" s="154">
        <v>0</v>
      </c>
    </row>
    <row r="151" spans="1:13" x14ac:dyDescent="0.15">
      <c r="A151" s="176">
        <v>26</v>
      </c>
      <c r="B151" s="153" t="s">
        <v>540</v>
      </c>
      <c r="C151" s="150" t="s">
        <v>486</v>
      </c>
      <c r="D151" s="94">
        <v>4</v>
      </c>
      <c r="E151" s="90">
        <v>0</v>
      </c>
      <c r="F151" s="43">
        <v>0</v>
      </c>
      <c r="G151" s="90">
        <v>0</v>
      </c>
      <c r="H151" s="134">
        <v>0</v>
      </c>
      <c r="I151" s="90">
        <v>0</v>
      </c>
      <c r="J151" s="90">
        <v>0</v>
      </c>
      <c r="K151" s="94">
        <v>0</v>
      </c>
      <c r="L151" s="154">
        <v>0</v>
      </c>
    </row>
    <row r="152" spans="1:13" x14ac:dyDescent="0.15">
      <c r="A152" s="176">
        <v>27</v>
      </c>
      <c r="B152" s="153" t="s">
        <v>540</v>
      </c>
      <c r="C152" s="156" t="s">
        <v>536</v>
      </c>
      <c r="D152" s="94">
        <v>2</v>
      </c>
      <c r="E152" s="90">
        <v>0</v>
      </c>
      <c r="F152" s="43">
        <v>0</v>
      </c>
      <c r="G152" s="89">
        <v>0</v>
      </c>
      <c r="H152" s="134">
        <v>0</v>
      </c>
      <c r="I152" s="89">
        <v>0</v>
      </c>
      <c r="J152" s="89">
        <v>0</v>
      </c>
      <c r="K152" s="94">
        <v>0</v>
      </c>
      <c r="L152" s="154">
        <v>0</v>
      </c>
    </row>
    <row r="153" spans="1:13" x14ac:dyDescent="0.15">
      <c r="A153" s="176">
        <v>28</v>
      </c>
      <c r="B153" s="153" t="s">
        <v>540</v>
      </c>
      <c r="C153" s="156" t="s">
        <v>522</v>
      </c>
      <c r="D153" s="94">
        <v>1</v>
      </c>
      <c r="E153" s="90">
        <v>0</v>
      </c>
      <c r="F153" s="43">
        <v>0</v>
      </c>
      <c r="G153" s="89">
        <v>0</v>
      </c>
      <c r="H153" s="134">
        <v>0</v>
      </c>
      <c r="I153" s="89">
        <v>0</v>
      </c>
      <c r="J153" s="89">
        <v>0</v>
      </c>
      <c r="K153" s="94">
        <v>0</v>
      </c>
      <c r="L153" s="154">
        <v>0</v>
      </c>
    </row>
    <row r="154" spans="1:13" x14ac:dyDescent="0.15">
      <c r="A154" s="176">
        <v>29</v>
      </c>
      <c r="B154" s="153" t="s">
        <v>540</v>
      </c>
      <c r="C154" s="156" t="s">
        <v>537</v>
      </c>
      <c r="D154" s="94">
        <v>1</v>
      </c>
      <c r="E154" s="90">
        <v>0</v>
      </c>
      <c r="F154" s="43">
        <v>0</v>
      </c>
      <c r="G154" s="90">
        <v>0</v>
      </c>
      <c r="H154" s="134">
        <v>0</v>
      </c>
      <c r="I154" s="90">
        <v>0</v>
      </c>
      <c r="J154" s="90">
        <v>0</v>
      </c>
      <c r="K154" s="94">
        <v>0</v>
      </c>
      <c r="L154" s="154">
        <v>0</v>
      </c>
    </row>
    <row r="155" spans="1:13" x14ac:dyDescent="0.15">
      <c r="A155" s="176"/>
      <c r="B155" s="157"/>
      <c r="C155" s="157"/>
      <c r="D155" s="158">
        <f t="shared" ref="D155:E155" si="5">SUM(D126:D154)</f>
        <v>87808</v>
      </c>
      <c r="E155" s="158">
        <f t="shared" si="5"/>
        <v>269</v>
      </c>
      <c r="F155" s="157"/>
      <c r="G155" s="157"/>
      <c r="H155" s="157"/>
      <c r="I155" s="157"/>
      <c r="J155" s="157"/>
      <c r="K155" s="157"/>
      <c r="L155" s="159">
        <f>SUM(L126:L154)</f>
        <v>328625</v>
      </c>
      <c r="M155" s="179">
        <f>L155-[1]국가별!$L$139</f>
        <v>-32989</v>
      </c>
    </row>
    <row r="156" spans="1:13" ht="33.75" x14ac:dyDescent="0.15">
      <c r="A156" s="142" t="s">
        <v>566</v>
      </c>
      <c r="B156" s="143" t="s">
        <v>539</v>
      </c>
      <c r="C156" s="143" t="s">
        <v>0</v>
      </c>
      <c r="D156" s="144" t="s">
        <v>9</v>
      </c>
      <c r="E156" s="144" t="s">
        <v>2</v>
      </c>
      <c r="F156" s="144" t="s">
        <v>3</v>
      </c>
      <c r="G156" s="144" t="s">
        <v>320</v>
      </c>
      <c r="H156" s="144" t="s">
        <v>567</v>
      </c>
      <c r="I156" s="145" t="s">
        <v>568</v>
      </c>
      <c r="J156" s="145" t="s">
        <v>569</v>
      </c>
      <c r="K156" s="144" t="s">
        <v>5</v>
      </c>
      <c r="L156" s="146" t="s">
        <v>4</v>
      </c>
    </row>
    <row r="157" spans="1:13" x14ac:dyDescent="0.15">
      <c r="A157" s="176">
        <v>1</v>
      </c>
      <c r="B157" s="149" t="s">
        <v>546</v>
      </c>
      <c r="C157" s="155" t="s">
        <v>362</v>
      </c>
      <c r="D157" s="94">
        <v>8255</v>
      </c>
      <c r="E157" s="90">
        <v>4</v>
      </c>
      <c r="F157" s="43">
        <v>4.8455481526347668E-4</v>
      </c>
      <c r="G157" s="90">
        <v>0</v>
      </c>
      <c r="H157" s="134">
        <v>0</v>
      </c>
      <c r="I157" s="90">
        <v>1.6</v>
      </c>
      <c r="J157" s="90">
        <v>6</v>
      </c>
      <c r="K157" s="94">
        <v>886</v>
      </c>
      <c r="L157" s="151">
        <v>3542</v>
      </c>
    </row>
    <row r="158" spans="1:13" x14ac:dyDescent="0.15">
      <c r="A158" s="176">
        <v>2</v>
      </c>
      <c r="B158" s="153" t="s">
        <v>546</v>
      </c>
      <c r="C158" s="152" t="s">
        <v>365</v>
      </c>
      <c r="D158" s="94">
        <v>7162</v>
      </c>
      <c r="E158" s="90">
        <v>3</v>
      </c>
      <c r="F158" s="43">
        <v>4.1887740854509913E-4</v>
      </c>
      <c r="G158" s="90">
        <v>0</v>
      </c>
      <c r="H158" s="134">
        <v>0</v>
      </c>
      <c r="I158" s="90">
        <v>6.67</v>
      </c>
      <c r="J158" s="90">
        <v>190</v>
      </c>
      <c r="K158" s="94">
        <v>957</v>
      </c>
      <c r="L158" s="151">
        <v>2871</v>
      </c>
    </row>
    <row r="159" spans="1:13" x14ac:dyDescent="0.15">
      <c r="A159" s="176">
        <v>3</v>
      </c>
      <c r="B159" s="149" t="s">
        <v>546</v>
      </c>
      <c r="C159" s="150" t="s">
        <v>501</v>
      </c>
      <c r="D159" s="94">
        <v>2562</v>
      </c>
      <c r="E159" s="116">
        <v>7</v>
      </c>
      <c r="F159" s="43">
        <v>2.7322404371584699E-3</v>
      </c>
      <c r="G159" s="90">
        <v>0</v>
      </c>
      <c r="H159" s="134">
        <v>0</v>
      </c>
      <c r="I159" s="90">
        <v>9.6300000000000008</v>
      </c>
      <c r="J159" s="17">
        <v>255</v>
      </c>
      <c r="K159" s="94">
        <v>2009</v>
      </c>
      <c r="L159" s="154">
        <v>14058</v>
      </c>
    </row>
    <row r="160" spans="1:13" x14ac:dyDescent="0.15">
      <c r="A160" s="176">
        <v>4</v>
      </c>
      <c r="B160" s="149" t="s">
        <v>546</v>
      </c>
      <c r="C160" s="150" t="s">
        <v>508</v>
      </c>
      <c r="D160" s="94">
        <v>1333</v>
      </c>
      <c r="E160" s="90">
        <v>14</v>
      </c>
      <c r="F160" s="43">
        <v>1.0502625656414103E-2</v>
      </c>
      <c r="G160" s="90">
        <v>0</v>
      </c>
      <c r="H160" s="134">
        <v>0</v>
      </c>
      <c r="I160" s="90">
        <v>4.53</v>
      </c>
      <c r="J160" s="90">
        <v>105</v>
      </c>
      <c r="K160" s="94">
        <v>1889</v>
      </c>
      <c r="L160" s="151">
        <v>26444</v>
      </c>
    </row>
    <row r="161" spans="1:13" x14ac:dyDescent="0.15">
      <c r="A161" s="176">
        <v>5</v>
      </c>
      <c r="B161" s="153" t="s">
        <v>546</v>
      </c>
      <c r="C161" s="155" t="s">
        <v>502</v>
      </c>
      <c r="D161" s="94">
        <v>959</v>
      </c>
      <c r="E161" s="90">
        <v>2</v>
      </c>
      <c r="F161" s="43">
        <v>2.0855057351407717E-3</v>
      </c>
      <c r="G161" s="90">
        <v>0</v>
      </c>
      <c r="H161" s="134">
        <v>0</v>
      </c>
      <c r="I161" s="90">
        <v>4</v>
      </c>
      <c r="J161" s="90">
        <v>71</v>
      </c>
      <c r="K161" s="94">
        <v>1342</v>
      </c>
      <c r="L161" s="154">
        <v>2684</v>
      </c>
    </row>
    <row r="162" spans="1:13" x14ac:dyDescent="0.15">
      <c r="A162" s="176">
        <v>6</v>
      </c>
      <c r="B162" s="153" t="s">
        <v>546</v>
      </c>
      <c r="C162" s="155" t="s">
        <v>496</v>
      </c>
      <c r="D162" s="94">
        <v>724</v>
      </c>
      <c r="E162" s="90">
        <v>2</v>
      </c>
      <c r="F162" s="43">
        <v>2.7624309392265192E-3</v>
      </c>
      <c r="G162" s="90">
        <v>0</v>
      </c>
      <c r="H162" s="134">
        <v>0</v>
      </c>
      <c r="I162" s="90">
        <v>4</v>
      </c>
      <c r="J162" s="90">
        <v>73</v>
      </c>
      <c r="K162" s="94">
        <v>1238</v>
      </c>
      <c r="L162" s="154">
        <v>2475</v>
      </c>
    </row>
    <row r="163" spans="1:13" x14ac:dyDescent="0.15">
      <c r="A163" s="176">
        <v>7</v>
      </c>
      <c r="B163" s="153" t="s">
        <v>546</v>
      </c>
      <c r="C163" s="156" t="s">
        <v>504</v>
      </c>
      <c r="D163" s="94">
        <v>267</v>
      </c>
      <c r="E163" s="90">
        <v>0</v>
      </c>
      <c r="F163" s="43">
        <v>0</v>
      </c>
      <c r="G163" s="90">
        <v>0</v>
      </c>
      <c r="H163" s="134">
        <v>0</v>
      </c>
      <c r="I163" s="90">
        <v>0</v>
      </c>
      <c r="J163" s="90">
        <v>0</v>
      </c>
      <c r="K163" s="94">
        <v>0</v>
      </c>
      <c r="L163" s="154">
        <v>0</v>
      </c>
    </row>
    <row r="164" spans="1:13" x14ac:dyDescent="0.15">
      <c r="A164" s="176">
        <v>8</v>
      </c>
      <c r="B164" s="153" t="s">
        <v>546</v>
      </c>
      <c r="C164" s="155" t="s">
        <v>376</v>
      </c>
      <c r="D164" s="94">
        <v>230</v>
      </c>
      <c r="E164" s="90">
        <v>5</v>
      </c>
      <c r="F164" s="43">
        <v>2.1739130434782608E-2</v>
      </c>
      <c r="G164" s="90">
        <v>0</v>
      </c>
      <c r="H164" s="134">
        <v>0</v>
      </c>
      <c r="I164" s="90">
        <v>6</v>
      </c>
      <c r="J164" s="90">
        <v>116</v>
      </c>
      <c r="K164" s="94">
        <v>1507</v>
      </c>
      <c r="L164" s="154">
        <v>7535</v>
      </c>
    </row>
    <row r="165" spans="1:13" x14ac:dyDescent="0.15">
      <c r="A165" s="176">
        <v>9</v>
      </c>
      <c r="B165" s="153" t="s">
        <v>546</v>
      </c>
      <c r="C165" s="155" t="s">
        <v>500</v>
      </c>
      <c r="D165" s="94">
        <v>160</v>
      </c>
      <c r="E165" s="90">
        <v>1</v>
      </c>
      <c r="F165" s="43">
        <v>6.2500000000000003E-3</v>
      </c>
      <c r="G165" s="90">
        <v>0</v>
      </c>
      <c r="H165" s="134">
        <v>0</v>
      </c>
      <c r="I165" s="90">
        <v>5</v>
      </c>
      <c r="J165" s="90">
        <v>862</v>
      </c>
      <c r="K165" s="94">
        <v>1518</v>
      </c>
      <c r="L165" s="151">
        <v>1518</v>
      </c>
    </row>
    <row r="166" spans="1:13" x14ac:dyDescent="0.15">
      <c r="A166" s="176">
        <v>10</v>
      </c>
      <c r="B166" s="153" t="s">
        <v>546</v>
      </c>
      <c r="C166" s="150" t="s">
        <v>509</v>
      </c>
      <c r="D166" s="94">
        <v>49</v>
      </c>
      <c r="E166" s="90">
        <v>2</v>
      </c>
      <c r="F166" s="43">
        <v>4.0816326530612242E-2</v>
      </c>
      <c r="G166" s="90">
        <v>0</v>
      </c>
      <c r="H166" s="134">
        <v>0</v>
      </c>
      <c r="I166" s="90">
        <v>2</v>
      </c>
      <c r="J166" s="90">
        <v>14</v>
      </c>
      <c r="K166" s="94">
        <v>561</v>
      </c>
      <c r="L166" s="151">
        <v>1122</v>
      </c>
    </row>
    <row r="167" spans="1:13" x14ac:dyDescent="0.15">
      <c r="A167" s="176">
        <v>11</v>
      </c>
      <c r="B167" s="153" t="s">
        <v>546</v>
      </c>
      <c r="C167" s="150" t="s">
        <v>443</v>
      </c>
      <c r="D167" s="94">
        <v>47</v>
      </c>
      <c r="E167" s="90">
        <v>12</v>
      </c>
      <c r="F167" s="43">
        <v>0.25531914893617019</v>
      </c>
      <c r="G167" s="90">
        <v>1</v>
      </c>
      <c r="H167" s="134">
        <v>8.3333333333333329E-2</v>
      </c>
      <c r="I167" s="90">
        <v>8.3800000000000008</v>
      </c>
      <c r="J167" s="90">
        <v>491</v>
      </c>
      <c r="K167" s="94">
        <v>91</v>
      </c>
      <c r="L167" s="151">
        <v>1089</v>
      </c>
    </row>
    <row r="168" spans="1:13" x14ac:dyDescent="0.15">
      <c r="A168" s="176">
        <v>12</v>
      </c>
      <c r="B168" s="153" t="s">
        <v>546</v>
      </c>
      <c r="C168" s="150" t="s">
        <v>444</v>
      </c>
      <c r="D168" s="94">
        <v>45</v>
      </c>
      <c r="E168" s="90">
        <v>6</v>
      </c>
      <c r="F168" s="43">
        <v>0.13333333333333333</v>
      </c>
      <c r="G168" s="90">
        <v>1</v>
      </c>
      <c r="H168" s="134">
        <v>0.16666666666666666</v>
      </c>
      <c r="I168" s="90">
        <v>11.83</v>
      </c>
      <c r="J168" s="90">
        <v>578</v>
      </c>
      <c r="K168" s="94">
        <v>96</v>
      </c>
      <c r="L168" s="154">
        <v>572</v>
      </c>
    </row>
    <row r="169" spans="1:13" x14ac:dyDescent="0.15">
      <c r="A169" s="176">
        <v>13</v>
      </c>
      <c r="B169" s="153" t="s">
        <v>546</v>
      </c>
      <c r="C169" s="156" t="s">
        <v>505</v>
      </c>
      <c r="D169" s="94">
        <v>42</v>
      </c>
      <c r="E169" s="90">
        <v>0</v>
      </c>
      <c r="F169" s="43">
        <v>0</v>
      </c>
      <c r="G169" s="90">
        <v>0</v>
      </c>
      <c r="H169" s="134">
        <v>0</v>
      </c>
      <c r="I169" s="90">
        <v>0</v>
      </c>
      <c r="J169" s="90">
        <v>0</v>
      </c>
      <c r="K169" s="94">
        <v>0</v>
      </c>
      <c r="L169" s="154">
        <v>0</v>
      </c>
    </row>
    <row r="170" spans="1:13" x14ac:dyDescent="0.15">
      <c r="A170" s="176">
        <v>14</v>
      </c>
      <c r="B170" s="153" t="s">
        <v>558</v>
      </c>
      <c r="C170" s="156" t="s">
        <v>503</v>
      </c>
      <c r="D170" s="94">
        <v>13</v>
      </c>
      <c r="E170" s="90">
        <v>1</v>
      </c>
      <c r="F170" s="43">
        <v>7.6923076923076927E-2</v>
      </c>
      <c r="G170" s="90">
        <v>0</v>
      </c>
      <c r="H170" s="134">
        <v>0</v>
      </c>
      <c r="I170" s="90">
        <v>12</v>
      </c>
      <c r="J170" s="90">
        <v>176</v>
      </c>
      <c r="K170" s="94">
        <v>462</v>
      </c>
      <c r="L170" s="154">
        <v>462</v>
      </c>
    </row>
    <row r="171" spans="1:13" x14ac:dyDescent="0.15">
      <c r="A171" s="176">
        <v>15</v>
      </c>
      <c r="B171" s="153" t="s">
        <v>558</v>
      </c>
      <c r="C171" s="150" t="s">
        <v>527</v>
      </c>
      <c r="D171" s="94">
        <v>10</v>
      </c>
      <c r="E171" s="90">
        <v>1</v>
      </c>
      <c r="F171" s="43">
        <v>0.1</v>
      </c>
      <c r="G171" s="90">
        <v>0</v>
      </c>
      <c r="H171" s="134">
        <v>0</v>
      </c>
      <c r="I171" s="90">
        <v>10</v>
      </c>
      <c r="J171" s="90">
        <v>291</v>
      </c>
      <c r="K171" s="94">
        <v>154</v>
      </c>
      <c r="L171" s="154">
        <v>154</v>
      </c>
    </row>
    <row r="172" spans="1:13" x14ac:dyDescent="0.15">
      <c r="A172" s="176">
        <v>16</v>
      </c>
      <c r="B172" s="153" t="s">
        <v>546</v>
      </c>
      <c r="C172" s="150" t="s">
        <v>507</v>
      </c>
      <c r="D172" s="94">
        <v>8</v>
      </c>
      <c r="E172" s="90">
        <v>1</v>
      </c>
      <c r="F172" s="43">
        <v>0.125</v>
      </c>
      <c r="G172" s="90">
        <v>0</v>
      </c>
      <c r="H172" s="134">
        <v>0</v>
      </c>
      <c r="I172" s="90">
        <v>2</v>
      </c>
      <c r="J172" s="90">
        <v>3</v>
      </c>
      <c r="K172" s="94">
        <v>187</v>
      </c>
      <c r="L172" s="154">
        <v>187</v>
      </c>
    </row>
    <row r="173" spans="1:13" x14ac:dyDescent="0.15">
      <c r="A173" s="176">
        <v>17</v>
      </c>
      <c r="B173" s="153" t="s">
        <v>546</v>
      </c>
      <c r="C173" s="156" t="s">
        <v>506</v>
      </c>
      <c r="D173" s="94">
        <v>5</v>
      </c>
      <c r="E173" s="90">
        <v>0</v>
      </c>
      <c r="F173" s="43">
        <v>0</v>
      </c>
      <c r="G173" s="90">
        <v>0</v>
      </c>
      <c r="H173" s="134">
        <v>0</v>
      </c>
      <c r="I173" s="90">
        <v>0</v>
      </c>
      <c r="J173" s="90">
        <v>0</v>
      </c>
      <c r="K173" s="94">
        <v>0</v>
      </c>
      <c r="L173" s="154">
        <v>0</v>
      </c>
    </row>
    <row r="174" spans="1:13" x14ac:dyDescent="0.15">
      <c r="A174" s="176"/>
      <c r="B174" s="157"/>
      <c r="C174" s="157"/>
      <c r="D174" s="158">
        <f t="shared" ref="D174:E174" si="6">SUM(D157:D173)</f>
        <v>21871</v>
      </c>
      <c r="E174" s="158">
        <f t="shared" si="6"/>
        <v>61</v>
      </c>
      <c r="F174" s="157"/>
      <c r="G174" s="157"/>
      <c r="H174" s="157"/>
      <c r="I174" s="157"/>
      <c r="J174" s="157"/>
      <c r="K174" s="157"/>
      <c r="L174" s="159">
        <f>SUM(L157:L173)</f>
        <v>64713</v>
      </c>
      <c r="M174" s="179">
        <f>L174-[1]국가별!$L$158</f>
        <v>374</v>
      </c>
    </row>
    <row r="175" spans="1:13" ht="33.75" x14ac:dyDescent="0.15">
      <c r="A175" s="142" t="s">
        <v>566</v>
      </c>
      <c r="B175" s="143" t="s">
        <v>539</v>
      </c>
      <c r="C175" s="143" t="s">
        <v>0</v>
      </c>
      <c r="D175" s="144" t="s">
        <v>9</v>
      </c>
      <c r="E175" s="144" t="s">
        <v>2</v>
      </c>
      <c r="F175" s="144" t="s">
        <v>3</v>
      </c>
      <c r="G175" s="144" t="s">
        <v>320</v>
      </c>
      <c r="H175" s="144" t="s">
        <v>567</v>
      </c>
      <c r="I175" s="145" t="s">
        <v>568</v>
      </c>
      <c r="J175" s="145" t="s">
        <v>569</v>
      </c>
      <c r="K175" s="144" t="s">
        <v>5</v>
      </c>
      <c r="L175" s="146" t="s">
        <v>4</v>
      </c>
    </row>
    <row r="176" spans="1:13" x14ac:dyDescent="0.15">
      <c r="A176" s="176">
        <v>1</v>
      </c>
      <c r="B176" s="153" t="s">
        <v>543</v>
      </c>
      <c r="C176" s="155" t="s">
        <v>379</v>
      </c>
      <c r="D176" s="94">
        <v>21841</v>
      </c>
      <c r="E176" s="90">
        <v>5</v>
      </c>
      <c r="F176" s="43">
        <v>2.2892724692092853E-4</v>
      </c>
      <c r="G176" s="90">
        <v>0</v>
      </c>
      <c r="H176" s="134">
        <v>0</v>
      </c>
      <c r="I176" s="90">
        <v>0</v>
      </c>
      <c r="J176" s="90">
        <v>0</v>
      </c>
      <c r="K176" s="94">
        <v>1600</v>
      </c>
      <c r="L176" s="154">
        <v>7997</v>
      </c>
    </row>
    <row r="177" spans="1:12" x14ac:dyDescent="0.15">
      <c r="A177" s="176">
        <v>2</v>
      </c>
      <c r="B177" s="153" t="s">
        <v>543</v>
      </c>
      <c r="C177" s="155" t="s">
        <v>383</v>
      </c>
      <c r="D177" s="94">
        <v>11942</v>
      </c>
      <c r="E177" s="90">
        <v>6</v>
      </c>
      <c r="F177" s="43">
        <v>5.0242840395243679E-4</v>
      </c>
      <c r="G177" s="90">
        <v>0</v>
      </c>
      <c r="H177" s="134">
        <v>0</v>
      </c>
      <c r="I177" s="90">
        <v>2.25</v>
      </c>
      <c r="J177" s="90">
        <v>13</v>
      </c>
      <c r="K177" s="94">
        <v>844</v>
      </c>
      <c r="L177" s="154">
        <v>5060</v>
      </c>
    </row>
    <row r="178" spans="1:12" x14ac:dyDescent="0.15">
      <c r="A178" s="176">
        <v>3</v>
      </c>
      <c r="B178" s="149" t="s">
        <v>543</v>
      </c>
      <c r="C178" s="155" t="s">
        <v>487</v>
      </c>
      <c r="D178" s="94">
        <v>10255</v>
      </c>
      <c r="E178" s="90">
        <v>9</v>
      </c>
      <c r="F178" s="43">
        <v>8.7762067284251582E-4</v>
      </c>
      <c r="G178" s="90">
        <v>0</v>
      </c>
      <c r="H178" s="134">
        <v>0</v>
      </c>
      <c r="I178" s="90">
        <v>2</v>
      </c>
      <c r="J178" s="90">
        <v>13</v>
      </c>
      <c r="K178" s="94">
        <v>913</v>
      </c>
      <c r="L178" s="154">
        <v>8217</v>
      </c>
    </row>
    <row r="179" spans="1:12" x14ac:dyDescent="0.15">
      <c r="A179" s="176">
        <v>4</v>
      </c>
      <c r="B179" s="149" t="s">
        <v>543</v>
      </c>
      <c r="C179" s="168" t="s">
        <v>462</v>
      </c>
      <c r="D179" s="128">
        <v>7374</v>
      </c>
      <c r="E179" s="129">
        <v>41</v>
      </c>
      <c r="F179" s="136">
        <v>5.5600759425006785E-3</v>
      </c>
      <c r="G179" s="129">
        <v>0</v>
      </c>
      <c r="H179" s="133">
        <v>0</v>
      </c>
      <c r="I179" s="129">
        <v>0</v>
      </c>
      <c r="J179" s="129">
        <v>0</v>
      </c>
      <c r="K179" s="128">
        <v>2052</v>
      </c>
      <c r="L179" s="164">
        <v>84128</v>
      </c>
    </row>
    <row r="180" spans="1:12" x14ac:dyDescent="0.15">
      <c r="A180" s="176">
        <v>5</v>
      </c>
      <c r="B180" s="153" t="s">
        <v>562</v>
      </c>
      <c r="C180" s="156" t="s">
        <v>418</v>
      </c>
      <c r="D180" s="94">
        <v>3265</v>
      </c>
      <c r="E180" s="90">
        <v>0</v>
      </c>
      <c r="F180" s="43">
        <v>0</v>
      </c>
      <c r="G180" s="90">
        <v>0</v>
      </c>
      <c r="H180" s="134">
        <v>0</v>
      </c>
      <c r="I180" s="90">
        <v>0</v>
      </c>
      <c r="J180" s="90">
        <v>0</v>
      </c>
      <c r="K180" s="94">
        <v>0</v>
      </c>
      <c r="L180" s="154">
        <v>0</v>
      </c>
    </row>
    <row r="181" spans="1:12" x14ac:dyDescent="0.15">
      <c r="A181" s="176">
        <v>6</v>
      </c>
      <c r="B181" s="153" t="s">
        <v>543</v>
      </c>
      <c r="C181" s="152" t="s">
        <v>361</v>
      </c>
      <c r="D181" s="94">
        <v>831</v>
      </c>
      <c r="E181" s="90">
        <v>6</v>
      </c>
      <c r="F181" s="43">
        <v>7.2202166064981952E-3</v>
      </c>
      <c r="G181" s="90">
        <v>0</v>
      </c>
      <c r="H181" s="134">
        <v>0</v>
      </c>
      <c r="I181" s="90">
        <v>3.33</v>
      </c>
      <c r="J181" s="90">
        <v>80</v>
      </c>
      <c r="K181" s="94">
        <v>1586</v>
      </c>
      <c r="L181" s="154">
        <v>9515</v>
      </c>
    </row>
    <row r="182" spans="1:12" x14ac:dyDescent="0.15">
      <c r="A182" s="176">
        <v>7</v>
      </c>
      <c r="B182" s="153" t="s">
        <v>543</v>
      </c>
      <c r="C182" s="150" t="s">
        <v>490</v>
      </c>
      <c r="D182" s="94">
        <v>801</v>
      </c>
      <c r="E182" s="90">
        <v>0</v>
      </c>
      <c r="F182" s="43">
        <v>0</v>
      </c>
      <c r="G182" s="90">
        <v>0</v>
      </c>
      <c r="H182" s="134">
        <v>0</v>
      </c>
      <c r="I182" s="90">
        <v>0</v>
      </c>
      <c r="J182" s="90">
        <v>0</v>
      </c>
      <c r="K182" s="94">
        <v>0</v>
      </c>
      <c r="L182" s="154">
        <v>0</v>
      </c>
    </row>
    <row r="183" spans="1:12" x14ac:dyDescent="0.15">
      <c r="A183" s="176">
        <v>8</v>
      </c>
      <c r="B183" s="153" t="s">
        <v>543</v>
      </c>
      <c r="C183" s="155" t="s">
        <v>386</v>
      </c>
      <c r="D183" s="94">
        <v>664</v>
      </c>
      <c r="E183" s="90">
        <v>3</v>
      </c>
      <c r="F183" s="43">
        <v>4.5180722891566263E-3</v>
      </c>
      <c r="G183" s="90">
        <v>0</v>
      </c>
      <c r="H183" s="134">
        <v>0</v>
      </c>
      <c r="I183" s="90">
        <v>0</v>
      </c>
      <c r="J183" s="90">
        <v>0</v>
      </c>
      <c r="K183" s="94">
        <v>1881</v>
      </c>
      <c r="L183" s="151">
        <v>5643</v>
      </c>
    </row>
    <row r="184" spans="1:12" x14ac:dyDescent="0.15">
      <c r="A184" s="176">
        <v>9</v>
      </c>
      <c r="B184" s="153" t="s">
        <v>543</v>
      </c>
      <c r="C184" s="156" t="s">
        <v>477</v>
      </c>
      <c r="D184" s="94">
        <v>536</v>
      </c>
      <c r="E184" s="90">
        <v>0</v>
      </c>
      <c r="F184" s="43">
        <v>0</v>
      </c>
      <c r="G184" s="90">
        <v>0</v>
      </c>
      <c r="H184" s="134">
        <v>0</v>
      </c>
      <c r="I184" s="90">
        <v>0</v>
      </c>
      <c r="J184" s="90">
        <v>0</v>
      </c>
      <c r="K184" s="94">
        <v>0</v>
      </c>
      <c r="L184" s="154">
        <v>0</v>
      </c>
    </row>
    <row r="185" spans="1:12" x14ac:dyDescent="0.15">
      <c r="A185" s="176">
        <v>10</v>
      </c>
      <c r="B185" s="153" t="s">
        <v>543</v>
      </c>
      <c r="C185" s="150" t="s">
        <v>420</v>
      </c>
      <c r="D185" s="94">
        <v>388</v>
      </c>
      <c r="E185" s="90">
        <v>0</v>
      </c>
      <c r="F185" s="43">
        <v>0</v>
      </c>
      <c r="G185" s="90">
        <v>0</v>
      </c>
      <c r="H185" s="134">
        <v>0</v>
      </c>
      <c r="I185" s="90">
        <v>0</v>
      </c>
      <c r="J185" s="90">
        <v>0</v>
      </c>
      <c r="K185" s="94">
        <v>0</v>
      </c>
      <c r="L185" s="154">
        <v>0</v>
      </c>
    </row>
    <row r="186" spans="1:12" x14ac:dyDescent="0.15">
      <c r="A186" s="176">
        <v>11</v>
      </c>
      <c r="B186" s="153" t="s">
        <v>543</v>
      </c>
      <c r="C186" s="156" t="s">
        <v>411</v>
      </c>
      <c r="D186" s="94">
        <v>261</v>
      </c>
      <c r="E186" s="90">
        <v>0</v>
      </c>
      <c r="F186" s="43">
        <v>0</v>
      </c>
      <c r="G186" s="90">
        <v>0</v>
      </c>
      <c r="H186" s="134">
        <v>0</v>
      </c>
      <c r="I186" s="90">
        <v>0</v>
      </c>
      <c r="J186" s="90">
        <v>0</v>
      </c>
      <c r="K186" s="94">
        <v>0</v>
      </c>
      <c r="L186" s="154">
        <v>0</v>
      </c>
    </row>
    <row r="187" spans="1:12" x14ac:dyDescent="0.15">
      <c r="A187" s="176">
        <v>12</v>
      </c>
      <c r="B187" s="153" t="s">
        <v>543</v>
      </c>
      <c r="C187" s="156" t="s">
        <v>514</v>
      </c>
      <c r="D187" s="94">
        <v>135</v>
      </c>
      <c r="E187" s="90">
        <v>0</v>
      </c>
      <c r="F187" s="43">
        <v>0</v>
      </c>
      <c r="G187" s="90">
        <v>0</v>
      </c>
      <c r="H187" s="134">
        <v>0</v>
      </c>
      <c r="I187" s="90">
        <v>0</v>
      </c>
      <c r="J187" s="90">
        <v>0</v>
      </c>
      <c r="K187" s="94">
        <v>0</v>
      </c>
      <c r="L187" s="154">
        <v>0</v>
      </c>
    </row>
    <row r="188" spans="1:12" x14ac:dyDescent="0.15">
      <c r="A188" s="176">
        <v>13</v>
      </c>
      <c r="B188" s="153" t="s">
        <v>543</v>
      </c>
      <c r="C188" s="156" t="s">
        <v>419</v>
      </c>
      <c r="D188" s="94">
        <v>105</v>
      </c>
      <c r="E188" s="90">
        <v>0</v>
      </c>
      <c r="F188" s="43">
        <v>0</v>
      </c>
      <c r="G188" s="89">
        <v>0</v>
      </c>
      <c r="H188" s="134">
        <v>0</v>
      </c>
      <c r="I188" s="89">
        <v>0</v>
      </c>
      <c r="J188" s="89">
        <v>0</v>
      </c>
      <c r="K188" s="94">
        <v>0</v>
      </c>
      <c r="L188" s="154">
        <v>0</v>
      </c>
    </row>
    <row r="189" spans="1:12" x14ac:dyDescent="0.15">
      <c r="A189" s="176">
        <v>14</v>
      </c>
      <c r="B189" s="153" t="s">
        <v>555</v>
      </c>
      <c r="C189" s="155" t="s">
        <v>398</v>
      </c>
      <c r="D189" s="94">
        <v>49</v>
      </c>
      <c r="E189" s="90">
        <v>3</v>
      </c>
      <c r="F189" s="43">
        <v>6.1224489795918366E-2</v>
      </c>
      <c r="G189" s="90">
        <v>0</v>
      </c>
      <c r="H189" s="134">
        <v>0</v>
      </c>
      <c r="I189" s="90">
        <v>0</v>
      </c>
      <c r="J189" s="90">
        <v>0</v>
      </c>
      <c r="K189" s="94">
        <v>510</v>
      </c>
      <c r="L189" s="154">
        <v>1529</v>
      </c>
    </row>
    <row r="190" spans="1:12" x14ac:dyDescent="0.15">
      <c r="A190" s="176">
        <v>15</v>
      </c>
      <c r="B190" s="153" t="s">
        <v>543</v>
      </c>
      <c r="C190" s="156" t="s">
        <v>401</v>
      </c>
      <c r="D190" s="94">
        <v>46</v>
      </c>
      <c r="E190" s="90">
        <v>0</v>
      </c>
      <c r="F190" s="43">
        <v>0</v>
      </c>
      <c r="G190" s="90">
        <v>0</v>
      </c>
      <c r="H190" s="134">
        <v>0</v>
      </c>
      <c r="I190" s="90">
        <v>0</v>
      </c>
      <c r="J190" s="90">
        <v>0</v>
      </c>
      <c r="K190" s="94">
        <v>0</v>
      </c>
      <c r="L190" s="154">
        <v>0</v>
      </c>
    </row>
    <row r="191" spans="1:12" x14ac:dyDescent="0.15">
      <c r="A191" s="176">
        <v>16</v>
      </c>
      <c r="B191" s="153" t="s">
        <v>543</v>
      </c>
      <c r="C191" s="155" t="s">
        <v>478</v>
      </c>
      <c r="D191" s="94">
        <v>35</v>
      </c>
      <c r="E191" s="90">
        <v>1</v>
      </c>
      <c r="F191" s="43">
        <v>2.8571428571428571E-2</v>
      </c>
      <c r="G191" s="90">
        <v>0</v>
      </c>
      <c r="H191" s="134">
        <v>0</v>
      </c>
      <c r="I191" s="90">
        <v>0</v>
      </c>
      <c r="J191" s="90">
        <v>0</v>
      </c>
      <c r="K191" s="94">
        <v>1540</v>
      </c>
      <c r="L191" s="154">
        <v>1540</v>
      </c>
    </row>
    <row r="192" spans="1:12" x14ac:dyDescent="0.15">
      <c r="A192" s="176">
        <v>17</v>
      </c>
      <c r="B192" s="153" t="s">
        <v>563</v>
      </c>
      <c r="C192" s="150" t="s">
        <v>492</v>
      </c>
      <c r="D192" s="94">
        <v>26</v>
      </c>
      <c r="E192" s="90">
        <v>0</v>
      </c>
      <c r="F192" s="43">
        <v>0</v>
      </c>
      <c r="G192" s="90">
        <v>0</v>
      </c>
      <c r="H192" s="134">
        <v>0</v>
      </c>
      <c r="I192" s="90">
        <v>0</v>
      </c>
      <c r="J192" s="90">
        <v>0</v>
      </c>
      <c r="K192" s="94">
        <v>0</v>
      </c>
      <c r="L192" s="154">
        <v>0</v>
      </c>
    </row>
    <row r="193" spans="1:13" x14ac:dyDescent="0.15">
      <c r="A193" s="176">
        <v>18</v>
      </c>
      <c r="B193" s="153" t="s">
        <v>562</v>
      </c>
      <c r="C193" s="150" t="s">
        <v>471</v>
      </c>
      <c r="D193" s="94">
        <v>9</v>
      </c>
      <c r="E193" s="90">
        <v>0</v>
      </c>
      <c r="F193" s="43">
        <v>0</v>
      </c>
      <c r="G193" s="90">
        <v>0</v>
      </c>
      <c r="H193" s="134">
        <v>0</v>
      </c>
      <c r="I193" s="90">
        <v>0</v>
      </c>
      <c r="J193" s="90">
        <v>0</v>
      </c>
      <c r="K193" s="94">
        <v>0</v>
      </c>
      <c r="L193" s="154">
        <v>0</v>
      </c>
    </row>
    <row r="194" spans="1:13" x14ac:dyDescent="0.15">
      <c r="A194" s="176">
        <v>19</v>
      </c>
      <c r="B194" s="153" t="s">
        <v>543</v>
      </c>
      <c r="C194" s="156" t="s">
        <v>526</v>
      </c>
      <c r="D194" s="94">
        <v>2</v>
      </c>
      <c r="E194" s="90">
        <v>0</v>
      </c>
      <c r="F194" s="43">
        <v>0</v>
      </c>
      <c r="G194" s="90">
        <v>0</v>
      </c>
      <c r="H194" s="134">
        <v>0</v>
      </c>
      <c r="I194" s="90">
        <v>0</v>
      </c>
      <c r="J194" s="90">
        <v>0</v>
      </c>
      <c r="K194" s="94">
        <v>0</v>
      </c>
      <c r="L194" s="154">
        <v>0</v>
      </c>
    </row>
    <row r="195" spans="1:13" x14ac:dyDescent="0.15">
      <c r="A195" s="176">
        <v>20</v>
      </c>
      <c r="B195" s="153" t="s">
        <v>543</v>
      </c>
      <c r="C195" s="156" t="s">
        <v>532</v>
      </c>
      <c r="D195" s="94">
        <v>1</v>
      </c>
      <c r="E195" s="90">
        <v>0</v>
      </c>
      <c r="F195" s="43">
        <v>0</v>
      </c>
      <c r="G195" s="90">
        <v>0</v>
      </c>
      <c r="H195" s="134">
        <v>0</v>
      </c>
      <c r="I195" s="90">
        <v>0</v>
      </c>
      <c r="J195" s="90">
        <v>0</v>
      </c>
      <c r="K195" s="94">
        <v>0</v>
      </c>
      <c r="L195" s="154">
        <v>0</v>
      </c>
    </row>
    <row r="196" spans="1:13" x14ac:dyDescent="0.15">
      <c r="A196" s="176">
        <v>21</v>
      </c>
      <c r="B196" s="153" t="s">
        <v>543</v>
      </c>
      <c r="C196" s="156" t="s">
        <v>533</v>
      </c>
      <c r="D196" s="94">
        <v>1</v>
      </c>
      <c r="E196" s="90">
        <v>0</v>
      </c>
      <c r="F196" s="43">
        <v>0</v>
      </c>
      <c r="G196" s="90">
        <v>0</v>
      </c>
      <c r="H196" s="134">
        <v>0</v>
      </c>
      <c r="I196" s="90">
        <v>0</v>
      </c>
      <c r="J196" s="90">
        <v>0</v>
      </c>
      <c r="K196" s="94">
        <v>0</v>
      </c>
      <c r="L196" s="154">
        <v>0</v>
      </c>
    </row>
    <row r="197" spans="1:13" x14ac:dyDescent="0.15">
      <c r="A197" s="176"/>
      <c r="B197" s="157"/>
      <c r="C197" s="157"/>
      <c r="D197" s="158">
        <f t="shared" ref="D197:E197" si="7">SUM(D176:D196)</f>
        <v>58567</v>
      </c>
      <c r="E197" s="158">
        <f t="shared" si="7"/>
        <v>74</v>
      </c>
      <c r="F197" s="157"/>
      <c r="G197" s="157"/>
      <c r="H197" s="157"/>
      <c r="I197" s="157"/>
      <c r="J197" s="157"/>
      <c r="K197" s="157"/>
      <c r="L197" s="159">
        <f>SUM(L176:L196)</f>
        <v>123629</v>
      </c>
      <c r="M197" s="179">
        <f>L197-[1]국가별!$L$179</f>
        <v>-30283</v>
      </c>
    </row>
    <row r="198" spans="1:13" ht="33.75" x14ac:dyDescent="0.15">
      <c r="A198" s="142" t="s">
        <v>566</v>
      </c>
      <c r="B198" s="143" t="s">
        <v>539</v>
      </c>
      <c r="C198" s="143" t="s">
        <v>0</v>
      </c>
      <c r="D198" s="144" t="s">
        <v>9</v>
      </c>
      <c r="E198" s="144" t="s">
        <v>2</v>
      </c>
      <c r="F198" s="144" t="s">
        <v>3</v>
      </c>
      <c r="G198" s="144" t="s">
        <v>320</v>
      </c>
      <c r="H198" s="144" t="s">
        <v>567</v>
      </c>
      <c r="I198" s="145" t="s">
        <v>568</v>
      </c>
      <c r="J198" s="145" t="s">
        <v>569</v>
      </c>
      <c r="K198" s="144" t="s">
        <v>5</v>
      </c>
      <c r="L198" s="146" t="s">
        <v>4</v>
      </c>
    </row>
    <row r="199" spans="1:13" x14ac:dyDescent="0.15">
      <c r="A199" s="177">
        <v>1</v>
      </c>
      <c r="B199" s="169" t="s">
        <v>560</v>
      </c>
      <c r="C199" s="170" t="s">
        <v>451</v>
      </c>
      <c r="D199" s="171">
        <v>26</v>
      </c>
      <c r="E199" s="172">
        <v>1</v>
      </c>
      <c r="F199" s="173">
        <v>3.8461538461538464E-2</v>
      </c>
      <c r="G199" s="172">
        <v>0</v>
      </c>
      <c r="H199" s="174">
        <v>0</v>
      </c>
      <c r="I199" s="172">
        <v>11</v>
      </c>
      <c r="J199" s="172">
        <v>362</v>
      </c>
      <c r="K199" s="171">
        <v>77</v>
      </c>
      <c r="L199" s="175">
        <v>77</v>
      </c>
    </row>
    <row r="200" spans="1:13" x14ac:dyDescent="0.15">
      <c r="D200" s="148">
        <f t="shared" ref="D200:E200" si="8">SUM(D199)</f>
        <v>26</v>
      </c>
      <c r="E200" s="148">
        <f t="shared" si="8"/>
        <v>1</v>
      </c>
      <c r="L200" s="148">
        <f>SUM(L199)</f>
        <v>77</v>
      </c>
      <c r="M200" s="179">
        <f>L200-[1]국가별!$L$196</f>
        <v>77</v>
      </c>
    </row>
    <row r="201" spans="1:13" x14ac:dyDescent="0.15">
      <c r="A201" s="182">
        <f>A199+A196+A173+A154+A123+A109+A94+A50+A14</f>
        <v>181</v>
      </c>
      <c r="L201" s="180">
        <f>L200+L197+L174+L155+L124+L110+L95+L51+L15</f>
        <v>1291499</v>
      </c>
      <c r="M201" s="181">
        <f>M200+M197+M174+M155+M124+M110+M95+M51+M15</f>
        <v>-136235</v>
      </c>
    </row>
  </sheetData>
  <sortState ref="A176:L196">
    <sortCondition descending="1" ref="D176"/>
  </sortState>
  <mergeCells count="1">
    <mergeCell ref="A1:L1"/>
  </mergeCells>
  <phoneticPr fontId="2" type="noConversion"/>
  <conditionalFormatting sqref="C3:C14">
    <cfRule type="duplicateValues" dxfId="17" priority="18" stopIfTrue="1"/>
  </conditionalFormatting>
  <conditionalFormatting sqref="C3:C14">
    <cfRule type="duplicateValues" dxfId="16" priority="17" stopIfTrue="1"/>
  </conditionalFormatting>
  <conditionalFormatting sqref="C17:C50">
    <cfRule type="duplicateValues" dxfId="15" priority="16" stopIfTrue="1"/>
  </conditionalFormatting>
  <conditionalFormatting sqref="C17:C50">
    <cfRule type="duplicateValues" dxfId="14" priority="15" stopIfTrue="1"/>
  </conditionalFormatting>
  <conditionalFormatting sqref="C53:C94">
    <cfRule type="duplicateValues" dxfId="13" priority="14" stopIfTrue="1"/>
  </conditionalFormatting>
  <conditionalFormatting sqref="C53:C94">
    <cfRule type="duplicateValues" dxfId="12" priority="13" stopIfTrue="1"/>
  </conditionalFormatting>
  <conditionalFormatting sqref="C97:C109">
    <cfRule type="duplicateValues" dxfId="11" priority="12" stopIfTrue="1"/>
  </conditionalFormatting>
  <conditionalFormatting sqref="C97:C109">
    <cfRule type="duplicateValues" dxfId="10" priority="11" stopIfTrue="1"/>
  </conditionalFormatting>
  <conditionalFormatting sqref="C112:C123">
    <cfRule type="duplicateValues" dxfId="9" priority="10" stopIfTrue="1"/>
  </conditionalFormatting>
  <conditionalFormatting sqref="C112:C123">
    <cfRule type="duplicateValues" dxfId="8" priority="9" stopIfTrue="1"/>
  </conditionalFormatting>
  <conditionalFormatting sqref="C126:C154">
    <cfRule type="duplicateValues" dxfId="7" priority="8" stopIfTrue="1"/>
  </conditionalFormatting>
  <conditionalFormatting sqref="C126:C154">
    <cfRule type="duplicateValues" dxfId="6" priority="7" stopIfTrue="1"/>
  </conditionalFormatting>
  <conditionalFormatting sqref="C157:C173">
    <cfRule type="duplicateValues" dxfId="5" priority="6" stopIfTrue="1"/>
  </conditionalFormatting>
  <conditionalFormatting sqref="C157:C173">
    <cfRule type="duplicateValues" dxfId="4" priority="5" stopIfTrue="1"/>
  </conditionalFormatting>
  <conditionalFormatting sqref="C176:C196">
    <cfRule type="duplicateValues" dxfId="3" priority="4" stopIfTrue="1"/>
  </conditionalFormatting>
  <conditionalFormatting sqref="C176:C196">
    <cfRule type="duplicateValues" dxfId="2" priority="3" stopIfTrue="1"/>
  </conditionalFormatting>
  <conditionalFormatting sqref="C199">
    <cfRule type="duplicateValues" dxfId="1" priority="2" stopIfTrue="1"/>
  </conditionalFormatting>
  <conditionalFormatting sqref="C199">
    <cfRule type="duplicateValues" dxfId="0" priority="1" stopIfTrue="1"/>
  </conditionalFormatting>
  <pageMargins left="0.7" right="0.7" top="0.75" bottom="0.75" header="0.3" footer="0.3"/>
  <pageSetup paperSize="9" scale="64" orientation="portrait" r:id="rId1"/>
  <rowBreaks count="2" manualBreakCount="2">
    <brk id="95" max="16383" man="1"/>
    <brk id="1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2"/>
  <sheetViews>
    <sheetView showGridLines="0" defaultGridColor="0" topLeftCell="B1" colorId="55" zoomScaleSheetLayoutView="100" workbookViewId="0">
      <selection activeCell="C31" sqref="C31"/>
    </sheetView>
  </sheetViews>
  <sheetFormatPr defaultRowHeight="17.100000000000001" customHeight="1" x14ac:dyDescent="0.15"/>
  <cols>
    <col min="1" max="1" width="1.21875" style="1" hidden="1" customWidth="1"/>
    <col min="2" max="2" width="4.21875" style="2" bestFit="1" customWidth="1"/>
    <col min="3" max="3" width="21.109375" style="1" customWidth="1"/>
    <col min="4" max="4" width="16.6640625" style="8" customWidth="1"/>
    <col min="5" max="5" width="13.77734375" style="3" customWidth="1"/>
    <col min="6" max="8" width="10.109375" style="3" customWidth="1"/>
    <col min="9" max="9" width="16.44140625" style="3" bestFit="1" customWidth="1"/>
    <col min="10" max="10" width="16.44140625" style="3" customWidth="1"/>
    <col min="11" max="11" width="9.5546875" style="3" customWidth="1"/>
    <col min="12" max="12" width="16" style="3" customWidth="1"/>
    <col min="13" max="13" width="3" style="1" customWidth="1"/>
    <col min="14" max="16384" width="8.88671875" style="1"/>
  </cols>
  <sheetData>
    <row r="1" spans="1:14" ht="5.0999999999999996" customHeight="1" x14ac:dyDescent="0.15"/>
    <row r="2" spans="1:14" ht="19.5" customHeight="1" thickBot="1" x14ac:dyDescent="0.2">
      <c r="C2" s="137" t="s">
        <v>312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4" ht="23.25" customHeight="1" x14ac:dyDescent="0.15">
      <c r="B3" s="9" t="s">
        <v>539</v>
      </c>
      <c r="C3" s="9" t="s">
        <v>0</v>
      </c>
      <c r="D3" s="20" t="s">
        <v>1</v>
      </c>
      <c r="E3" s="20" t="s">
        <v>2</v>
      </c>
      <c r="F3" s="20" t="s">
        <v>3</v>
      </c>
      <c r="G3" s="20" t="s">
        <v>320</v>
      </c>
      <c r="H3" s="20" t="s">
        <v>321</v>
      </c>
      <c r="I3" s="20" t="s">
        <v>356</v>
      </c>
      <c r="J3" s="119" t="s">
        <v>423</v>
      </c>
      <c r="K3" s="20" t="s">
        <v>5</v>
      </c>
      <c r="L3" s="22" t="s">
        <v>4</v>
      </c>
      <c r="N3" s="2"/>
    </row>
    <row r="4" spans="1:14" ht="12.75" customHeight="1" x14ac:dyDescent="0.15">
      <c r="B4" s="138" t="s">
        <v>540</v>
      </c>
      <c r="C4" s="120" t="s">
        <v>520</v>
      </c>
      <c r="D4" s="121">
        <v>27363</v>
      </c>
      <c r="E4" s="122">
        <v>173</v>
      </c>
      <c r="F4" s="123">
        <v>6.3224061689142273E-3</v>
      </c>
      <c r="G4" s="122">
        <v>3</v>
      </c>
      <c r="H4" s="123">
        <v>1.7341040462427744E-2</v>
      </c>
      <c r="I4" s="122">
        <v>6.27</v>
      </c>
      <c r="J4" s="124">
        <v>255</v>
      </c>
      <c r="K4" s="121">
        <v>1475</v>
      </c>
      <c r="L4" s="125">
        <v>255145</v>
      </c>
      <c r="M4" s="3"/>
      <c r="N4" s="7"/>
    </row>
    <row r="5" spans="1:14" ht="12.75" customHeight="1" x14ac:dyDescent="0.15">
      <c r="A5" s="6"/>
      <c r="B5" s="2" t="s">
        <v>541</v>
      </c>
      <c r="C5" s="120" t="s">
        <v>390</v>
      </c>
      <c r="D5" s="121">
        <v>2082</v>
      </c>
      <c r="E5" s="122">
        <v>221</v>
      </c>
      <c r="F5" s="123">
        <v>0.10614793467819404</v>
      </c>
      <c r="G5" s="122">
        <v>25</v>
      </c>
      <c r="H5" s="123">
        <v>0.11312217194570136</v>
      </c>
      <c r="I5" s="122">
        <v>7.31</v>
      </c>
      <c r="J5" s="122">
        <v>324</v>
      </c>
      <c r="K5" s="121">
        <v>1077</v>
      </c>
      <c r="L5" s="126">
        <v>237853</v>
      </c>
      <c r="M5" s="3"/>
      <c r="N5" s="7"/>
    </row>
    <row r="6" spans="1:14" ht="12.75" customHeight="1" x14ac:dyDescent="0.15">
      <c r="A6" s="6"/>
      <c r="B6" s="138" t="s">
        <v>542</v>
      </c>
      <c r="C6" s="120" t="s">
        <v>357</v>
      </c>
      <c r="D6" s="121">
        <v>4019</v>
      </c>
      <c r="E6" s="122">
        <v>68</v>
      </c>
      <c r="F6" s="123">
        <v>1.6919631749191342E-2</v>
      </c>
      <c r="G6" s="122">
        <v>11</v>
      </c>
      <c r="H6" s="123">
        <v>0.16176470588235295</v>
      </c>
      <c r="I6" s="122">
        <v>11.19</v>
      </c>
      <c r="J6" s="124">
        <v>514</v>
      </c>
      <c r="K6" s="121">
        <v>1261</v>
      </c>
      <c r="L6" s="125">
        <v>85712</v>
      </c>
      <c r="M6" s="3"/>
      <c r="N6" s="7"/>
    </row>
    <row r="7" spans="1:14" ht="12.75" customHeight="1" x14ac:dyDescent="0.15">
      <c r="A7" s="6"/>
      <c r="B7" s="138" t="s">
        <v>543</v>
      </c>
      <c r="C7" s="127" t="s">
        <v>462</v>
      </c>
      <c r="D7" s="128">
        <v>7374</v>
      </c>
      <c r="E7" s="129">
        <v>41</v>
      </c>
      <c r="F7" s="136">
        <v>5.5600759425006785E-3</v>
      </c>
      <c r="G7" s="129">
        <v>0</v>
      </c>
      <c r="H7" s="133">
        <v>0</v>
      </c>
      <c r="I7" s="129">
        <v>0</v>
      </c>
      <c r="J7" s="129">
        <v>0</v>
      </c>
      <c r="K7" s="128">
        <v>2052</v>
      </c>
      <c r="L7" s="130">
        <v>84128</v>
      </c>
      <c r="M7" s="3"/>
      <c r="N7" s="7"/>
    </row>
    <row r="8" spans="1:14" ht="12.75" customHeight="1" x14ac:dyDescent="0.15">
      <c r="A8" s="6"/>
      <c r="B8" s="138" t="s">
        <v>544</v>
      </c>
      <c r="C8" s="131" t="s">
        <v>430</v>
      </c>
      <c r="D8" s="128">
        <v>1631</v>
      </c>
      <c r="E8" s="129">
        <v>26</v>
      </c>
      <c r="F8" s="136">
        <v>1.5941140404659718E-2</v>
      </c>
      <c r="G8" s="129">
        <v>1</v>
      </c>
      <c r="H8" s="133">
        <v>3.8461538461538464E-2</v>
      </c>
      <c r="I8" s="129">
        <v>4.83</v>
      </c>
      <c r="J8" s="129">
        <v>211</v>
      </c>
      <c r="K8" s="128">
        <v>2449</v>
      </c>
      <c r="L8" s="132">
        <v>63668</v>
      </c>
      <c r="M8" s="3"/>
      <c r="N8" s="7"/>
    </row>
    <row r="9" spans="1:14" ht="12.75" customHeight="1" x14ac:dyDescent="0.15">
      <c r="A9" s="6"/>
      <c r="B9" s="138" t="s">
        <v>544</v>
      </c>
      <c r="C9" s="131" t="s">
        <v>363</v>
      </c>
      <c r="D9" s="128">
        <v>37689</v>
      </c>
      <c r="E9" s="129">
        <v>16</v>
      </c>
      <c r="F9" s="136">
        <v>4.2452705033298838E-4</v>
      </c>
      <c r="G9" s="129">
        <v>0</v>
      </c>
      <c r="H9" s="133">
        <v>0</v>
      </c>
      <c r="I9" s="129">
        <v>8.36</v>
      </c>
      <c r="J9" s="129">
        <v>310</v>
      </c>
      <c r="K9" s="128">
        <v>2258</v>
      </c>
      <c r="L9" s="130">
        <v>36113</v>
      </c>
      <c r="M9" s="3"/>
      <c r="N9" s="7"/>
    </row>
    <row r="10" spans="1:14" ht="12.75" customHeight="1" x14ac:dyDescent="0.15">
      <c r="A10" s="6"/>
      <c r="B10" s="138" t="s">
        <v>545</v>
      </c>
      <c r="C10" s="54" t="s">
        <v>368</v>
      </c>
      <c r="D10" s="94">
        <v>382</v>
      </c>
      <c r="E10" s="90">
        <v>21</v>
      </c>
      <c r="F10" s="43">
        <v>5.4973821989528798E-2</v>
      </c>
      <c r="G10" s="90">
        <v>1</v>
      </c>
      <c r="H10" s="134">
        <v>4.7619047619047616E-2</v>
      </c>
      <c r="I10" s="90">
        <v>6.95</v>
      </c>
      <c r="J10" s="90">
        <v>250</v>
      </c>
      <c r="K10" s="94">
        <v>1279</v>
      </c>
      <c r="L10" s="70">
        <v>26840</v>
      </c>
      <c r="M10" s="3"/>
      <c r="N10" s="7"/>
    </row>
    <row r="11" spans="1:14" s="4" customFormat="1" ht="12.75" customHeight="1" x14ac:dyDescent="0.15">
      <c r="A11" s="6"/>
      <c r="B11" s="138" t="s">
        <v>545</v>
      </c>
      <c r="C11" s="54" t="s">
        <v>387</v>
      </c>
      <c r="D11" s="94">
        <v>325</v>
      </c>
      <c r="E11" s="90">
        <v>22</v>
      </c>
      <c r="F11" s="43">
        <v>6.7692307692307691E-2</v>
      </c>
      <c r="G11" s="90">
        <v>1</v>
      </c>
      <c r="H11" s="134">
        <v>4.5454545454545456E-2</v>
      </c>
      <c r="I11" s="90">
        <v>6.59</v>
      </c>
      <c r="J11" s="90">
        <v>218</v>
      </c>
      <c r="K11" s="94">
        <v>1207</v>
      </c>
      <c r="L11" s="70">
        <v>26543</v>
      </c>
      <c r="M11" s="3"/>
      <c r="N11" s="7"/>
    </row>
    <row r="12" spans="1:14" ht="12.75" customHeight="1" x14ac:dyDescent="0.15">
      <c r="A12" s="6"/>
      <c r="B12" s="138" t="s">
        <v>546</v>
      </c>
      <c r="C12" s="65" t="s">
        <v>508</v>
      </c>
      <c r="D12" s="94">
        <v>1333</v>
      </c>
      <c r="E12" s="90">
        <v>14</v>
      </c>
      <c r="F12" s="43">
        <v>1.0502625656414103E-2</v>
      </c>
      <c r="G12" s="90">
        <v>0</v>
      </c>
      <c r="H12" s="134">
        <v>0</v>
      </c>
      <c r="I12" s="90">
        <v>4.53</v>
      </c>
      <c r="J12" s="90">
        <v>105</v>
      </c>
      <c r="K12" s="94">
        <v>1889</v>
      </c>
      <c r="L12" s="70">
        <v>26444</v>
      </c>
      <c r="M12" s="3"/>
      <c r="N12" s="7"/>
    </row>
    <row r="13" spans="1:14" ht="12.75" customHeight="1" x14ac:dyDescent="0.15">
      <c r="A13" s="6"/>
      <c r="B13" s="138" t="s">
        <v>547</v>
      </c>
      <c r="C13" s="65" t="s">
        <v>428</v>
      </c>
      <c r="D13" s="94">
        <v>4197</v>
      </c>
      <c r="E13" s="90">
        <v>409</v>
      </c>
      <c r="F13" s="43">
        <v>9.7450559923755065E-2</v>
      </c>
      <c r="G13" s="90">
        <v>0</v>
      </c>
      <c r="H13" s="134">
        <v>0</v>
      </c>
      <c r="I13" s="90">
        <v>0</v>
      </c>
      <c r="J13" s="118">
        <v>0</v>
      </c>
      <c r="K13" s="94">
        <v>56</v>
      </c>
      <c r="L13" s="70">
        <v>22825</v>
      </c>
      <c r="M13" s="3"/>
      <c r="N13" s="7"/>
    </row>
    <row r="14" spans="1:14" ht="12.75" customHeight="1" x14ac:dyDescent="0.15">
      <c r="A14" s="6"/>
      <c r="B14" s="138" t="s">
        <v>544</v>
      </c>
      <c r="C14" s="54" t="s">
        <v>358</v>
      </c>
      <c r="D14" s="94">
        <v>835</v>
      </c>
      <c r="E14" s="90">
        <v>11</v>
      </c>
      <c r="F14" s="43">
        <v>1.3173652694610778E-2</v>
      </c>
      <c r="G14" s="90">
        <v>0</v>
      </c>
      <c r="H14" s="134">
        <v>0</v>
      </c>
      <c r="I14" s="90">
        <v>8.31</v>
      </c>
      <c r="J14" s="90">
        <v>717</v>
      </c>
      <c r="K14" s="94">
        <v>2032</v>
      </c>
      <c r="L14" s="102">
        <v>22352</v>
      </c>
      <c r="M14" s="3"/>
      <c r="N14" s="7"/>
    </row>
    <row r="15" spans="1:14" ht="12.75" customHeight="1" x14ac:dyDescent="0.15">
      <c r="A15" s="6"/>
      <c r="B15" s="138" t="s">
        <v>541</v>
      </c>
      <c r="C15" s="65" t="s">
        <v>375</v>
      </c>
      <c r="D15" s="94">
        <v>285</v>
      </c>
      <c r="E15" s="90">
        <v>13</v>
      </c>
      <c r="F15" s="43">
        <v>4.5614035087719301E-2</v>
      </c>
      <c r="G15" s="90">
        <v>0</v>
      </c>
      <c r="H15" s="134">
        <v>0</v>
      </c>
      <c r="I15" s="90">
        <v>0</v>
      </c>
      <c r="J15" s="90">
        <v>0</v>
      </c>
      <c r="K15" s="94">
        <v>1322</v>
      </c>
      <c r="L15" s="102">
        <v>17182</v>
      </c>
      <c r="M15" s="3"/>
      <c r="N15" s="7"/>
    </row>
    <row r="16" spans="1:14" ht="12.75" customHeight="1" x14ac:dyDescent="0.15">
      <c r="A16" s="6"/>
      <c r="B16" s="138" t="s">
        <v>545</v>
      </c>
      <c r="C16" s="54" t="s">
        <v>488</v>
      </c>
      <c r="D16" s="94">
        <v>1252</v>
      </c>
      <c r="E16" s="90">
        <v>18</v>
      </c>
      <c r="F16" s="43">
        <v>1.437699680511182E-2</v>
      </c>
      <c r="G16" s="90">
        <v>0</v>
      </c>
      <c r="H16" s="134">
        <v>0</v>
      </c>
      <c r="I16" s="90">
        <v>6.89</v>
      </c>
      <c r="J16" s="90">
        <v>217</v>
      </c>
      <c r="K16" s="94">
        <v>905</v>
      </c>
      <c r="L16" s="70">
        <v>16280</v>
      </c>
      <c r="M16" s="3"/>
      <c r="N16" s="7"/>
    </row>
    <row r="17" spans="1:14" ht="12.75" customHeight="1" x14ac:dyDescent="0.15">
      <c r="A17" s="6"/>
      <c r="B17" s="138" t="s">
        <v>541</v>
      </c>
      <c r="C17" s="65" t="s">
        <v>359</v>
      </c>
      <c r="D17" s="94">
        <v>59528</v>
      </c>
      <c r="E17" s="90">
        <v>23</v>
      </c>
      <c r="F17" s="43">
        <v>3.8637279935492541E-4</v>
      </c>
      <c r="G17" s="90">
        <v>0</v>
      </c>
      <c r="H17" s="134">
        <v>0</v>
      </c>
      <c r="I17" s="90">
        <v>0</v>
      </c>
      <c r="J17" s="90">
        <v>0</v>
      </c>
      <c r="K17" s="94">
        <v>692</v>
      </c>
      <c r="L17" s="102">
        <v>15895</v>
      </c>
      <c r="M17" s="3"/>
      <c r="N17" s="7"/>
    </row>
    <row r="18" spans="1:14" ht="12.75" customHeight="1" x14ac:dyDescent="0.15">
      <c r="A18" s="6"/>
      <c r="B18" s="138" t="s">
        <v>540</v>
      </c>
      <c r="C18" s="65" t="s">
        <v>467</v>
      </c>
      <c r="D18" s="94">
        <v>3211</v>
      </c>
      <c r="E18" s="90">
        <v>15</v>
      </c>
      <c r="F18" s="43">
        <v>4.6714419184054811E-3</v>
      </c>
      <c r="G18" s="90">
        <v>0</v>
      </c>
      <c r="H18" s="134">
        <v>0</v>
      </c>
      <c r="I18" s="90">
        <v>8.83</v>
      </c>
      <c r="J18" s="90">
        <v>193</v>
      </c>
      <c r="K18" s="94">
        <v>1048</v>
      </c>
      <c r="L18" s="70">
        <v>15719</v>
      </c>
      <c r="M18" s="3"/>
      <c r="N18" s="7"/>
    </row>
    <row r="19" spans="1:14" ht="12.75" customHeight="1" x14ac:dyDescent="0.15">
      <c r="A19" s="6"/>
      <c r="B19" s="138" t="s">
        <v>541</v>
      </c>
      <c r="C19" s="65" t="s">
        <v>377</v>
      </c>
      <c r="D19" s="94">
        <v>132</v>
      </c>
      <c r="E19" s="90">
        <v>8</v>
      </c>
      <c r="F19" s="43">
        <v>6.0606060606060608E-2</v>
      </c>
      <c r="G19" s="90">
        <v>0</v>
      </c>
      <c r="H19" s="134">
        <v>0</v>
      </c>
      <c r="I19" s="90">
        <v>0</v>
      </c>
      <c r="J19" s="90">
        <v>0</v>
      </c>
      <c r="K19" s="94">
        <v>1817</v>
      </c>
      <c r="L19" s="102">
        <v>14531</v>
      </c>
      <c r="M19" s="3"/>
      <c r="N19" s="7"/>
    </row>
    <row r="20" spans="1:14" ht="12.75" customHeight="1" x14ac:dyDescent="0.15">
      <c r="A20" s="6"/>
      <c r="B20" s="138" t="s">
        <v>546</v>
      </c>
      <c r="C20" s="65" t="s">
        <v>501</v>
      </c>
      <c r="D20" s="94">
        <v>2562</v>
      </c>
      <c r="E20" s="116">
        <v>7</v>
      </c>
      <c r="F20" s="43">
        <v>2.7322404371584699E-3</v>
      </c>
      <c r="G20" s="90">
        <v>0</v>
      </c>
      <c r="H20" s="134">
        <v>0</v>
      </c>
      <c r="I20" s="90">
        <v>9.6300000000000008</v>
      </c>
      <c r="J20" s="17">
        <v>255</v>
      </c>
      <c r="K20" s="94">
        <v>2009</v>
      </c>
      <c r="L20" s="102">
        <v>14058</v>
      </c>
      <c r="M20" s="3"/>
      <c r="N20" s="7"/>
    </row>
    <row r="21" spans="1:14" ht="12.75" customHeight="1" x14ac:dyDescent="0.15">
      <c r="B21" s="2" t="s">
        <v>540</v>
      </c>
      <c r="C21" s="51" t="s">
        <v>473</v>
      </c>
      <c r="D21" s="94">
        <v>9714</v>
      </c>
      <c r="E21" s="90">
        <v>12</v>
      </c>
      <c r="F21" s="43">
        <v>1.2353304508956147E-3</v>
      </c>
      <c r="G21" s="90">
        <v>0</v>
      </c>
      <c r="H21" s="134">
        <v>0</v>
      </c>
      <c r="I21" s="90">
        <v>5</v>
      </c>
      <c r="J21" s="90">
        <v>250</v>
      </c>
      <c r="K21" s="94">
        <v>1172</v>
      </c>
      <c r="L21" s="70">
        <v>14058</v>
      </c>
      <c r="M21" s="3"/>
      <c r="N21" s="7"/>
    </row>
    <row r="22" spans="1:14" ht="12.75" customHeight="1" x14ac:dyDescent="0.15">
      <c r="B22" s="2" t="s">
        <v>548</v>
      </c>
      <c r="C22" s="117" t="s">
        <v>424</v>
      </c>
      <c r="D22" s="94">
        <v>96</v>
      </c>
      <c r="E22" s="90">
        <v>8</v>
      </c>
      <c r="F22" s="43">
        <v>8.3333333333333329E-2</v>
      </c>
      <c r="G22" s="90">
        <v>1</v>
      </c>
      <c r="H22" s="134">
        <v>0.125</v>
      </c>
      <c r="I22" s="90">
        <v>12.6</v>
      </c>
      <c r="J22" s="90">
        <v>727</v>
      </c>
      <c r="K22" s="94">
        <v>1447</v>
      </c>
      <c r="L22" s="102">
        <v>11572</v>
      </c>
      <c r="M22" s="3"/>
      <c r="N22" s="7"/>
    </row>
    <row r="23" spans="1:14" ht="12.75" customHeight="1" x14ac:dyDescent="0.15">
      <c r="B23" s="2" t="s">
        <v>549</v>
      </c>
      <c r="C23" s="117" t="s">
        <v>380</v>
      </c>
      <c r="D23" s="94">
        <v>501</v>
      </c>
      <c r="E23" s="90">
        <v>11</v>
      </c>
      <c r="F23" s="43">
        <v>2.1956087824351298E-2</v>
      </c>
      <c r="G23" s="90">
        <v>1</v>
      </c>
      <c r="H23" s="134">
        <v>9.0909090909090912E-2</v>
      </c>
      <c r="I23" s="90">
        <v>5.6</v>
      </c>
      <c r="J23" s="90">
        <v>185</v>
      </c>
      <c r="K23" s="94">
        <v>987</v>
      </c>
      <c r="L23" s="70">
        <v>10857</v>
      </c>
      <c r="M23" s="3"/>
      <c r="N23" s="7"/>
    </row>
    <row r="24" spans="1:14" ht="12.75" customHeight="1" x14ac:dyDescent="0.15">
      <c r="B24" s="2" t="s">
        <v>542</v>
      </c>
      <c r="C24" s="117" t="s">
        <v>435</v>
      </c>
      <c r="D24" s="94">
        <v>816</v>
      </c>
      <c r="E24" s="90">
        <v>139</v>
      </c>
      <c r="F24" s="43">
        <v>0.17034313725490197</v>
      </c>
      <c r="G24" s="90">
        <v>17</v>
      </c>
      <c r="H24" s="134">
        <v>0.1223021582733813</v>
      </c>
      <c r="I24" s="90">
        <v>11.78</v>
      </c>
      <c r="J24" s="90">
        <v>605</v>
      </c>
      <c r="K24" s="94">
        <v>77</v>
      </c>
      <c r="L24" s="70">
        <v>10703</v>
      </c>
      <c r="M24" s="3"/>
      <c r="N24" s="7"/>
    </row>
    <row r="25" spans="1:14" ht="12.75" customHeight="1" x14ac:dyDescent="0.15">
      <c r="B25" s="138" t="s">
        <v>544</v>
      </c>
      <c r="C25" s="51" t="s">
        <v>434</v>
      </c>
      <c r="D25" s="94">
        <v>119</v>
      </c>
      <c r="E25" s="90">
        <v>8</v>
      </c>
      <c r="F25" s="43">
        <v>6.7226890756302518E-2</v>
      </c>
      <c r="G25" s="90">
        <v>0</v>
      </c>
      <c r="H25" s="134">
        <v>0</v>
      </c>
      <c r="I25" s="90">
        <v>7.63</v>
      </c>
      <c r="J25" s="90">
        <v>551</v>
      </c>
      <c r="K25" s="94">
        <v>1290</v>
      </c>
      <c r="L25" s="102">
        <v>10318</v>
      </c>
      <c r="M25" s="3"/>
      <c r="N25" s="7"/>
    </row>
    <row r="26" spans="1:14" ht="12.75" customHeight="1" x14ac:dyDescent="0.15">
      <c r="A26" s="6"/>
      <c r="B26" s="138" t="s">
        <v>542</v>
      </c>
      <c r="C26" s="51" t="s">
        <v>373</v>
      </c>
      <c r="D26" s="94">
        <v>533</v>
      </c>
      <c r="E26" s="90">
        <v>9</v>
      </c>
      <c r="F26" s="43">
        <v>1.6885553470919325E-2</v>
      </c>
      <c r="G26" s="90">
        <v>1</v>
      </c>
      <c r="H26" s="134">
        <v>0.1111111111111111</v>
      </c>
      <c r="I26" s="90">
        <v>14.78</v>
      </c>
      <c r="J26" s="90">
        <v>654</v>
      </c>
      <c r="K26" s="94">
        <v>1107</v>
      </c>
      <c r="L26" s="102">
        <v>9955</v>
      </c>
      <c r="M26" s="3"/>
      <c r="N26" s="7"/>
    </row>
    <row r="27" spans="1:14" ht="12.75" customHeight="1" x14ac:dyDescent="0.15">
      <c r="B27" s="2" t="s">
        <v>543</v>
      </c>
      <c r="C27" s="117" t="s">
        <v>361</v>
      </c>
      <c r="D27" s="94">
        <v>831</v>
      </c>
      <c r="E27" s="90">
        <v>6</v>
      </c>
      <c r="F27" s="43">
        <v>7.2202166064981952E-3</v>
      </c>
      <c r="G27" s="90">
        <v>0</v>
      </c>
      <c r="H27" s="134">
        <v>0</v>
      </c>
      <c r="I27" s="90">
        <v>3.33</v>
      </c>
      <c r="J27" s="90">
        <v>80</v>
      </c>
      <c r="K27" s="94">
        <v>1586</v>
      </c>
      <c r="L27" s="102">
        <v>9515</v>
      </c>
      <c r="M27" s="3"/>
      <c r="N27" s="7"/>
    </row>
    <row r="28" spans="1:14" ht="12.75" customHeight="1" x14ac:dyDescent="0.15">
      <c r="B28" s="2" t="s">
        <v>544</v>
      </c>
      <c r="C28" s="117" t="s">
        <v>481</v>
      </c>
      <c r="D28" s="94">
        <v>67</v>
      </c>
      <c r="E28" s="90">
        <v>10</v>
      </c>
      <c r="F28" s="43">
        <v>0.14925373134328357</v>
      </c>
      <c r="G28" s="90">
        <v>0</v>
      </c>
      <c r="H28" s="134">
        <v>0</v>
      </c>
      <c r="I28" s="90">
        <v>5.42</v>
      </c>
      <c r="J28" s="90">
        <v>125</v>
      </c>
      <c r="K28" s="94">
        <v>946</v>
      </c>
      <c r="L28" s="102">
        <v>9460</v>
      </c>
      <c r="M28" s="3"/>
      <c r="N28" s="7"/>
    </row>
    <row r="29" spans="1:14" ht="12.75" customHeight="1" x14ac:dyDescent="0.15">
      <c r="B29" s="2" t="s">
        <v>544</v>
      </c>
      <c r="C29" s="51" t="s">
        <v>474</v>
      </c>
      <c r="D29" s="94">
        <v>1243</v>
      </c>
      <c r="E29" s="90">
        <v>3</v>
      </c>
      <c r="F29" s="43">
        <v>2.4135156878519709E-3</v>
      </c>
      <c r="G29" s="90">
        <v>0</v>
      </c>
      <c r="H29" s="134">
        <v>0</v>
      </c>
      <c r="I29" s="90">
        <v>8.67</v>
      </c>
      <c r="J29" s="90">
        <v>306</v>
      </c>
      <c r="K29" s="94">
        <v>3055</v>
      </c>
      <c r="L29" s="102">
        <v>9163</v>
      </c>
      <c r="M29" s="3"/>
      <c r="N29" s="7"/>
    </row>
    <row r="30" spans="1:14" ht="12.75" customHeight="1" x14ac:dyDescent="0.15">
      <c r="B30" s="2" t="s">
        <v>550</v>
      </c>
      <c r="C30" s="51" t="s">
        <v>381</v>
      </c>
      <c r="D30" s="73">
        <v>231</v>
      </c>
      <c r="E30" s="88">
        <v>8</v>
      </c>
      <c r="F30" s="43">
        <v>3.4632034632034632E-2</v>
      </c>
      <c r="G30" s="89">
        <v>0</v>
      </c>
      <c r="H30" s="134">
        <v>0</v>
      </c>
      <c r="I30" s="89">
        <v>5.25</v>
      </c>
      <c r="J30" s="89">
        <v>236</v>
      </c>
      <c r="K30" s="73">
        <v>1124</v>
      </c>
      <c r="L30" s="103">
        <v>8987</v>
      </c>
      <c r="M30" s="3"/>
      <c r="N30" s="7"/>
    </row>
    <row r="31" spans="1:14" ht="12.75" customHeight="1" x14ac:dyDescent="0.15">
      <c r="A31" s="6"/>
      <c r="B31" s="138" t="s">
        <v>543</v>
      </c>
      <c r="C31" s="51" t="s">
        <v>487</v>
      </c>
      <c r="D31" s="94">
        <v>10255</v>
      </c>
      <c r="E31" s="90">
        <v>9</v>
      </c>
      <c r="F31" s="43">
        <v>8.7762067284251582E-4</v>
      </c>
      <c r="G31" s="90">
        <v>0</v>
      </c>
      <c r="H31" s="134">
        <v>0</v>
      </c>
      <c r="I31" s="90">
        <v>2</v>
      </c>
      <c r="J31" s="90">
        <v>13</v>
      </c>
      <c r="K31" s="94">
        <v>913</v>
      </c>
      <c r="L31" s="102">
        <v>8217</v>
      </c>
      <c r="M31" s="3"/>
      <c r="N31" s="7"/>
    </row>
    <row r="32" spans="1:14" ht="12.75" customHeight="1" x14ac:dyDescent="0.15">
      <c r="B32" s="2" t="s">
        <v>543</v>
      </c>
      <c r="C32" s="51" t="s">
        <v>379</v>
      </c>
      <c r="D32" s="94">
        <v>21841</v>
      </c>
      <c r="E32" s="90">
        <v>5</v>
      </c>
      <c r="F32" s="43">
        <v>2.2892724692092853E-4</v>
      </c>
      <c r="G32" s="90">
        <v>0</v>
      </c>
      <c r="H32" s="134">
        <v>0</v>
      </c>
      <c r="I32" s="90">
        <v>0</v>
      </c>
      <c r="J32" s="90">
        <v>0</v>
      </c>
      <c r="K32" s="94">
        <v>1600</v>
      </c>
      <c r="L32" s="102">
        <v>7997</v>
      </c>
      <c r="M32" s="3"/>
      <c r="N32" s="7"/>
    </row>
    <row r="33" spans="1:14" ht="12.75" customHeight="1" x14ac:dyDescent="0.15">
      <c r="A33" s="6"/>
      <c r="B33" s="138" t="s">
        <v>547</v>
      </c>
      <c r="C33" s="117" t="s">
        <v>371</v>
      </c>
      <c r="D33" s="94">
        <v>1176</v>
      </c>
      <c r="E33" s="90">
        <v>7</v>
      </c>
      <c r="F33" s="43">
        <v>5.9523809523809521E-3</v>
      </c>
      <c r="G33" s="90">
        <v>0</v>
      </c>
      <c r="H33" s="134">
        <v>0</v>
      </c>
      <c r="I33" s="90">
        <v>0</v>
      </c>
      <c r="J33" s="90">
        <v>0</v>
      </c>
      <c r="K33" s="94">
        <v>1100</v>
      </c>
      <c r="L33" s="70">
        <v>7700</v>
      </c>
      <c r="M33" s="3"/>
      <c r="N33" s="7"/>
    </row>
    <row r="34" spans="1:14" ht="12.75" customHeight="1" x14ac:dyDescent="0.15">
      <c r="B34" s="2" t="s">
        <v>546</v>
      </c>
      <c r="C34" s="51" t="s">
        <v>376</v>
      </c>
      <c r="D34" s="94">
        <v>230</v>
      </c>
      <c r="E34" s="90">
        <v>5</v>
      </c>
      <c r="F34" s="43">
        <v>2.1739130434782608E-2</v>
      </c>
      <c r="G34" s="90">
        <v>0</v>
      </c>
      <c r="H34" s="134">
        <v>0</v>
      </c>
      <c r="I34" s="90">
        <v>6</v>
      </c>
      <c r="J34" s="90">
        <v>116</v>
      </c>
      <c r="K34" s="94">
        <v>1507</v>
      </c>
      <c r="L34" s="102">
        <v>7535</v>
      </c>
      <c r="M34" s="3"/>
      <c r="N34" s="7"/>
    </row>
    <row r="35" spans="1:14" ht="12.75" customHeight="1" x14ac:dyDescent="0.15">
      <c r="B35" s="2" t="s">
        <v>551</v>
      </c>
      <c r="C35" s="51" t="s">
        <v>495</v>
      </c>
      <c r="D35" s="94">
        <v>729</v>
      </c>
      <c r="E35" s="90">
        <v>8</v>
      </c>
      <c r="F35" s="43">
        <v>1.0973936899862825E-2</v>
      </c>
      <c r="G35" s="90">
        <v>0</v>
      </c>
      <c r="H35" s="134">
        <v>0</v>
      </c>
      <c r="I35" s="90">
        <v>10.38</v>
      </c>
      <c r="J35" s="90">
        <v>497</v>
      </c>
      <c r="K35" s="94">
        <v>798</v>
      </c>
      <c r="L35" s="70">
        <v>6380</v>
      </c>
      <c r="M35" s="3"/>
      <c r="N35" s="7"/>
    </row>
    <row r="36" spans="1:14" ht="12.75" customHeight="1" x14ac:dyDescent="0.15">
      <c r="A36" s="6"/>
      <c r="B36" s="138" t="s">
        <v>542</v>
      </c>
      <c r="C36" s="51" t="s">
        <v>382</v>
      </c>
      <c r="D36" s="94">
        <v>67</v>
      </c>
      <c r="E36" s="90">
        <v>4</v>
      </c>
      <c r="F36" s="43">
        <v>5.9701492537313432E-2</v>
      </c>
      <c r="G36" s="90">
        <v>0</v>
      </c>
      <c r="H36" s="134">
        <v>0</v>
      </c>
      <c r="I36" s="90">
        <v>6.25</v>
      </c>
      <c r="J36" s="90">
        <v>390</v>
      </c>
      <c r="K36" s="94">
        <v>1579</v>
      </c>
      <c r="L36" s="102">
        <v>6314</v>
      </c>
      <c r="M36" s="3"/>
      <c r="N36" s="7"/>
    </row>
    <row r="37" spans="1:14" ht="12.75" customHeight="1" x14ac:dyDescent="0.15">
      <c r="A37" s="6"/>
      <c r="B37" s="138" t="s">
        <v>544</v>
      </c>
      <c r="C37" s="117" t="s">
        <v>369</v>
      </c>
      <c r="D37" s="94">
        <v>198</v>
      </c>
      <c r="E37" s="17">
        <v>3</v>
      </c>
      <c r="F37" s="43">
        <v>1.5151515151515152E-2</v>
      </c>
      <c r="G37" s="17">
        <v>0</v>
      </c>
      <c r="H37" s="134">
        <v>0</v>
      </c>
      <c r="I37" s="90">
        <v>11.5</v>
      </c>
      <c r="J37" s="17">
        <v>176</v>
      </c>
      <c r="K37" s="94">
        <v>2094</v>
      </c>
      <c r="L37" s="70">
        <v>6281</v>
      </c>
      <c r="M37" s="3"/>
      <c r="N37" s="7"/>
    </row>
    <row r="38" spans="1:14" ht="12.75" customHeight="1" x14ac:dyDescent="0.15">
      <c r="B38" s="2" t="s">
        <v>547</v>
      </c>
      <c r="C38" s="51" t="s">
        <v>385</v>
      </c>
      <c r="D38" s="94">
        <v>70</v>
      </c>
      <c r="E38" s="90">
        <v>3</v>
      </c>
      <c r="F38" s="43">
        <v>4.2857142857142858E-2</v>
      </c>
      <c r="G38" s="90">
        <v>0</v>
      </c>
      <c r="H38" s="134">
        <v>0</v>
      </c>
      <c r="I38" s="90">
        <v>0</v>
      </c>
      <c r="J38" s="90">
        <v>0</v>
      </c>
      <c r="K38" s="94">
        <v>1973</v>
      </c>
      <c r="L38" s="102">
        <v>5918</v>
      </c>
      <c r="M38" s="3"/>
      <c r="N38" s="7"/>
    </row>
    <row r="39" spans="1:14" ht="12.75" customHeight="1" x14ac:dyDescent="0.15">
      <c r="A39" s="6"/>
      <c r="B39" s="138" t="s">
        <v>540</v>
      </c>
      <c r="C39" s="117" t="s">
        <v>469</v>
      </c>
      <c r="D39" s="94">
        <v>106</v>
      </c>
      <c r="E39" s="90">
        <v>7</v>
      </c>
      <c r="F39" s="43">
        <v>6.6037735849056603E-2</v>
      </c>
      <c r="G39" s="90">
        <v>2</v>
      </c>
      <c r="H39" s="134">
        <v>0.2857142857142857</v>
      </c>
      <c r="I39" s="90">
        <v>14.33</v>
      </c>
      <c r="J39" s="90">
        <v>454</v>
      </c>
      <c r="K39" s="94">
        <v>844</v>
      </c>
      <c r="L39" s="70">
        <v>5907</v>
      </c>
      <c r="M39" s="3"/>
      <c r="N39" s="7"/>
    </row>
    <row r="40" spans="1:14" ht="12.75" customHeight="1" x14ac:dyDescent="0.15">
      <c r="B40" s="2" t="s">
        <v>543</v>
      </c>
      <c r="C40" s="51" t="s">
        <v>386</v>
      </c>
      <c r="D40" s="94">
        <v>664</v>
      </c>
      <c r="E40" s="90">
        <v>3</v>
      </c>
      <c r="F40" s="43">
        <v>4.5180722891566263E-3</v>
      </c>
      <c r="G40" s="90">
        <v>0</v>
      </c>
      <c r="H40" s="134">
        <v>0</v>
      </c>
      <c r="I40" s="90">
        <v>0</v>
      </c>
      <c r="J40" s="90">
        <v>0</v>
      </c>
      <c r="K40" s="94">
        <v>1881</v>
      </c>
      <c r="L40" s="70">
        <v>5643</v>
      </c>
      <c r="M40" s="3"/>
      <c r="N40" s="7"/>
    </row>
    <row r="41" spans="1:14" ht="12.75" customHeight="1" x14ac:dyDescent="0.15">
      <c r="A41" s="6"/>
      <c r="B41" s="2" t="s">
        <v>540</v>
      </c>
      <c r="C41" s="117" t="s">
        <v>463</v>
      </c>
      <c r="D41" s="94">
        <v>4989</v>
      </c>
      <c r="E41" s="90">
        <v>5</v>
      </c>
      <c r="F41" s="43">
        <v>1.0022048506714773E-3</v>
      </c>
      <c r="G41" s="90">
        <v>1</v>
      </c>
      <c r="H41" s="134">
        <v>0.2</v>
      </c>
      <c r="I41" s="90">
        <v>8.8800000000000008</v>
      </c>
      <c r="J41" s="90">
        <v>204</v>
      </c>
      <c r="K41" s="94">
        <v>1032</v>
      </c>
      <c r="L41" s="70">
        <v>5159</v>
      </c>
      <c r="M41" s="3"/>
      <c r="N41" s="7"/>
    </row>
    <row r="42" spans="1:14" ht="12.75" customHeight="1" x14ac:dyDescent="0.15">
      <c r="B42" s="2" t="s">
        <v>543</v>
      </c>
      <c r="C42" s="51" t="s">
        <v>383</v>
      </c>
      <c r="D42" s="94">
        <v>11942</v>
      </c>
      <c r="E42" s="90">
        <v>6</v>
      </c>
      <c r="F42" s="43">
        <v>5.0242840395243679E-4</v>
      </c>
      <c r="G42" s="90">
        <v>0</v>
      </c>
      <c r="H42" s="134">
        <v>0</v>
      </c>
      <c r="I42" s="90">
        <v>2.25</v>
      </c>
      <c r="J42" s="90">
        <v>13</v>
      </c>
      <c r="K42" s="94">
        <v>844</v>
      </c>
      <c r="L42" s="102">
        <v>5060</v>
      </c>
      <c r="M42" s="3"/>
      <c r="N42" s="7"/>
    </row>
    <row r="43" spans="1:14" ht="12.75" customHeight="1" x14ac:dyDescent="0.15">
      <c r="A43" s="6"/>
      <c r="B43" s="138" t="s">
        <v>540</v>
      </c>
      <c r="C43" s="51" t="s">
        <v>466</v>
      </c>
      <c r="D43" s="94">
        <v>5346</v>
      </c>
      <c r="E43" s="90">
        <v>5</v>
      </c>
      <c r="F43" s="43">
        <v>9.3527871305649081E-4</v>
      </c>
      <c r="G43" s="90">
        <v>0</v>
      </c>
      <c r="H43" s="134">
        <v>0</v>
      </c>
      <c r="I43" s="90">
        <v>5</v>
      </c>
      <c r="J43" s="90">
        <v>97</v>
      </c>
      <c r="K43" s="94">
        <v>1012</v>
      </c>
      <c r="L43" s="70">
        <v>5060</v>
      </c>
      <c r="M43" s="3"/>
      <c r="N43" s="7"/>
    </row>
    <row r="44" spans="1:14" ht="12.75" customHeight="1" x14ac:dyDescent="0.15">
      <c r="B44" s="2" t="s">
        <v>548</v>
      </c>
      <c r="C44" s="117" t="s">
        <v>433</v>
      </c>
      <c r="D44" s="94">
        <v>139</v>
      </c>
      <c r="E44" s="90">
        <v>46</v>
      </c>
      <c r="F44" s="43">
        <v>0.33093525179856115</v>
      </c>
      <c r="G44" s="90">
        <v>3</v>
      </c>
      <c r="H44" s="134">
        <v>6.5217391304347824E-2</v>
      </c>
      <c r="I44" s="90">
        <v>13.54</v>
      </c>
      <c r="J44" s="90">
        <v>713</v>
      </c>
      <c r="K44" s="94">
        <v>110</v>
      </c>
      <c r="L44" s="70">
        <v>5038</v>
      </c>
      <c r="M44" s="3"/>
      <c r="N44" s="7"/>
    </row>
    <row r="45" spans="1:14" ht="12.75" customHeight="1" x14ac:dyDescent="0.15">
      <c r="A45" s="6"/>
      <c r="B45" s="138" t="s">
        <v>540</v>
      </c>
      <c r="C45" s="117" t="s">
        <v>465</v>
      </c>
      <c r="D45" s="94">
        <v>19703</v>
      </c>
      <c r="E45" s="90">
        <v>7</v>
      </c>
      <c r="F45" s="43">
        <v>3.5527584631781965E-4</v>
      </c>
      <c r="G45" s="90">
        <v>0</v>
      </c>
      <c r="H45" s="134">
        <v>0</v>
      </c>
      <c r="I45" s="90">
        <v>4.5</v>
      </c>
      <c r="J45" s="90">
        <v>179</v>
      </c>
      <c r="K45" s="94">
        <v>709</v>
      </c>
      <c r="L45" s="70">
        <v>4961</v>
      </c>
      <c r="M45" s="3"/>
      <c r="N45" s="7"/>
    </row>
    <row r="46" spans="1:14" ht="12.75" customHeight="1" x14ac:dyDescent="0.15">
      <c r="B46" s="2" t="s">
        <v>541</v>
      </c>
      <c r="C46" s="51" t="s">
        <v>388</v>
      </c>
      <c r="D46" s="94">
        <v>107</v>
      </c>
      <c r="E46" s="90">
        <v>5</v>
      </c>
      <c r="F46" s="43">
        <v>4.6728971962616821E-2</v>
      </c>
      <c r="G46" s="90">
        <v>0</v>
      </c>
      <c r="H46" s="134">
        <v>0</v>
      </c>
      <c r="I46" s="90">
        <v>9.1999999999999993</v>
      </c>
      <c r="J46" s="90">
        <v>565</v>
      </c>
      <c r="K46" s="94">
        <v>979</v>
      </c>
      <c r="L46" s="70">
        <v>4895</v>
      </c>
      <c r="M46" s="3"/>
      <c r="N46" s="7"/>
    </row>
    <row r="47" spans="1:14" ht="12.75" customHeight="1" x14ac:dyDescent="0.15">
      <c r="A47" s="6"/>
      <c r="B47" s="138" t="s">
        <v>541</v>
      </c>
      <c r="C47" s="51" t="s">
        <v>421</v>
      </c>
      <c r="D47" s="94">
        <v>149</v>
      </c>
      <c r="E47" s="90">
        <v>9</v>
      </c>
      <c r="F47" s="43">
        <v>6.0402684563758392E-2</v>
      </c>
      <c r="G47" s="90">
        <v>2</v>
      </c>
      <c r="H47" s="134">
        <v>0.22222222222222221</v>
      </c>
      <c r="I47" s="90">
        <v>17.78</v>
      </c>
      <c r="J47" s="90">
        <v>486</v>
      </c>
      <c r="K47" s="94">
        <v>526</v>
      </c>
      <c r="L47" s="102">
        <v>4730</v>
      </c>
      <c r="M47" s="3"/>
      <c r="N47" s="7"/>
    </row>
    <row r="48" spans="1:14" ht="12.75" customHeight="1" x14ac:dyDescent="0.15">
      <c r="A48" s="6"/>
      <c r="B48" s="138" t="s">
        <v>552</v>
      </c>
      <c r="C48" s="117" t="s">
        <v>431</v>
      </c>
      <c r="D48" s="94">
        <v>242</v>
      </c>
      <c r="E48" s="90">
        <v>53</v>
      </c>
      <c r="F48" s="43">
        <v>0.21900826446280991</v>
      </c>
      <c r="G48" s="90">
        <v>0</v>
      </c>
      <c r="H48" s="134">
        <v>0</v>
      </c>
      <c r="I48" s="90">
        <v>0</v>
      </c>
      <c r="J48" s="90">
        <v>0</v>
      </c>
      <c r="K48" s="94">
        <v>86</v>
      </c>
      <c r="L48" s="70">
        <v>4543</v>
      </c>
      <c r="M48" s="3"/>
      <c r="N48" s="7"/>
    </row>
    <row r="49" spans="1:14" ht="12.75" customHeight="1" x14ac:dyDescent="0.15">
      <c r="B49" s="2" t="s">
        <v>542</v>
      </c>
      <c r="C49" s="117" t="s">
        <v>364</v>
      </c>
      <c r="D49" s="94">
        <v>3120</v>
      </c>
      <c r="E49" s="90">
        <v>3</v>
      </c>
      <c r="F49" s="43">
        <v>9.6153846153846159E-4</v>
      </c>
      <c r="G49" s="90">
        <v>0</v>
      </c>
      <c r="H49" s="134">
        <v>0</v>
      </c>
      <c r="I49" s="90">
        <v>30</v>
      </c>
      <c r="J49" s="90">
        <v>857</v>
      </c>
      <c r="K49" s="94">
        <v>1335</v>
      </c>
      <c r="L49" s="102">
        <v>4004</v>
      </c>
      <c r="M49" s="3"/>
      <c r="N49" s="7"/>
    </row>
    <row r="50" spans="1:14" ht="12.75" customHeight="1" x14ac:dyDescent="0.15">
      <c r="B50" s="2" t="s">
        <v>542</v>
      </c>
      <c r="C50" s="51" t="s">
        <v>360</v>
      </c>
      <c r="D50" s="94">
        <v>447</v>
      </c>
      <c r="E50" s="90">
        <v>3</v>
      </c>
      <c r="F50" s="43">
        <v>6.7114093959731542E-3</v>
      </c>
      <c r="G50" s="90">
        <v>0</v>
      </c>
      <c r="H50" s="134">
        <v>0</v>
      </c>
      <c r="I50" s="90">
        <v>1</v>
      </c>
      <c r="J50" s="90">
        <v>0</v>
      </c>
      <c r="K50" s="94">
        <v>1269</v>
      </c>
      <c r="L50" s="102">
        <v>3806</v>
      </c>
      <c r="M50" s="3"/>
      <c r="N50" s="7"/>
    </row>
    <row r="51" spans="1:14" ht="12.75" customHeight="1" x14ac:dyDescent="0.15">
      <c r="A51" s="6"/>
      <c r="B51" s="138" t="s">
        <v>545</v>
      </c>
      <c r="C51" s="51" t="s">
        <v>524</v>
      </c>
      <c r="D51" s="94">
        <v>1631</v>
      </c>
      <c r="E51" s="90">
        <v>3</v>
      </c>
      <c r="F51" s="43">
        <v>1.8393623543838135E-3</v>
      </c>
      <c r="G51" s="90">
        <v>0</v>
      </c>
      <c r="H51" s="134">
        <v>0</v>
      </c>
      <c r="I51" s="90">
        <v>5.6</v>
      </c>
      <c r="J51" s="90">
        <v>75</v>
      </c>
      <c r="K51" s="94">
        <v>1254</v>
      </c>
      <c r="L51" s="102">
        <v>3762</v>
      </c>
      <c r="M51" s="3"/>
      <c r="N51" s="7"/>
    </row>
    <row r="52" spans="1:14" ht="12.75" customHeight="1" x14ac:dyDescent="0.15">
      <c r="A52" s="6"/>
      <c r="B52" s="138" t="s">
        <v>546</v>
      </c>
      <c r="C52" s="51" t="s">
        <v>362</v>
      </c>
      <c r="D52" s="94">
        <v>8255</v>
      </c>
      <c r="E52" s="90">
        <v>4</v>
      </c>
      <c r="F52" s="43">
        <v>4.8455481526347668E-4</v>
      </c>
      <c r="G52" s="90">
        <v>0</v>
      </c>
      <c r="H52" s="134">
        <v>0</v>
      </c>
      <c r="I52" s="90">
        <v>1.6</v>
      </c>
      <c r="J52" s="90">
        <v>6</v>
      </c>
      <c r="K52" s="94">
        <v>886</v>
      </c>
      <c r="L52" s="70">
        <v>3542</v>
      </c>
      <c r="M52" s="3"/>
      <c r="N52" s="7"/>
    </row>
    <row r="53" spans="1:14" ht="12.75" customHeight="1" x14ac:dyDescent="0.15">
      <c r="B53" s="2" t="s">
        <v>540</v>
      </c>
      <c r="C53" s="51" t="s">
        <v>516</v>
      </c>
      <c r="D53" s="94">
        <v>581</v>
      </c>
      <c r="E53" s="90">
        <v>4</v>
      </c>
      <c r="F53" s="43">
        <v>6.8846815834767644E-3</v>
      </c>
      <c r="G53" s="90">
        <v>0</v>
      </c>
      <c r="H53" s="134">
        <v>0</v>
      </c>
      <c r="I53" s="90">
        <v>11.5</v>
      </c>
      <c r="J53" s="90">
        <v>263</v>
      </c>
      <c r="K53" s="94">
        <v>817</v>
      </c>
      <c r="L53" s="70">
        <v>3267</v>
      </c>
      <c r="M53" s="3"/>
      <c r="N53" s="7"/>
    </row>
    <row r="54" spans="1:14" ht="12.75" customHeight="1" x14ac:dyDescent="0.15">
      <c r="B54" s="2" t="s">
        <v>553</v>
      </c>
      <c r="C54" s="117" t="s">
        <v>476</v>
      </c>
      <c r="D54" s="94">
        <v>130</v>
      </c>
      <c r="E54" s="90">
        <v>9</v>
      </c>
      <c r="F54" s="43">
        <v>6.9230769230769235E-2</v>
      </c>
      <c r="G54" s="90">
        <v>1</v>
      </c>
      <c r="H54" s="134">
        <v>0.1111111111111111</v>
      </c>
      <c r="I54" s="90">
        <v>3.69</v>
      </c>
      <c r="J54" s="90">
        <v>205</v>
      </c>
      <c r="K54" s="94">
        <v>355</v>
      </c>
      <c r="L54" s="70">
        <v>3190</v>
      </c>
      <c r="M54" s="3"/>
      <c r="N54" s="7"/>
    </row>
    <row r="55" spans="1:14" ht="12.75" customHeight="1" x14ac:dyDescent="0.15">
      <c r="A55" s="6"/>
      <c r="B55" s="138" t="s">
        <v>541</v>
      </c>
      <c r="C55" s="117" t="s">
        <v>408</v>
      </c>
      <c r="D55" s="94">
        <v>86</v>
      </c>
      <c r="E55" s="90">
        <v>6</v>
      </c>
      <c r="F55" s="43">
        <v>6.9767441860465115E-2</v>
      </c>
      <c r="G55" s="90">
        <v>0</v>
      </c>
      <c r="H55" s="134">
        <v>0</v>
      </c>
      <c r="I55" s="90">
        <v>15.67</v>
      </c>
      <c r="J55" s="90">
        <v>483</v>
      </c>
      <c r="K55" s="94">
        <v>530</v>
      </c>
      <c r="L55" s="102">
        <v>3179</v>
      </c>
      <c r="M55" s="3"/>
      <c r="N55" s="7"/>
    </row>
    <row r="56" spans="1:14" ht="12.75" customHeight="1" x14ac:dyDescent="0.15">
      <c r="B56" s="2" t="s">
        <v>544</v>
      </c>
      <c r="C56" s="51" t="s">
        <v>483</v>
      </c>
      <c r="D56" s="94">
        <v>1024</v>
      </c>
      <c r="E56" s="90">
        <v>1</v>
      </c>
      <c r="F56" s="43">
        <v>9.765625E-4</v>
      </c>
      <c r="G56" s="90">
        <v>0</v>
      </c>
      <c r="H56" s="134">
        <v>0</v>
      </c>
      <c r="I56" s="90">
        <v>27</v>
      </c>
      <c r="J56" s="90">
        <v>2919</v>
      </c>
      <c r="K56" s="94">
        <v>2948</v>
      </c>
      <c r="L56" s="102">
        <v>2948</v>
      </c>
      <c r="M56" s="3"/>
      <c r="N56" s="7"/>
    </row>
    <row r="57" spans="1:14" ht="12.75" customHeight="1" x14ac:dyDescent="0.15">
      <c r="B57" s="2" t="s">
        <v>540</v>
      </c>
      <c r="C57" s="51" t="s">
        <v>468</v>
      </c>
      <c r="D57" s="94">
        <v>1257</v>
      </c>
      <c r="E57" s="90">
        <v>3</v>
      </c>
      <c r="F57" s="43">
        <v>2.3866348448687352E-3</v>
      </c>
      <c r="G57" s="90">
        <v>0</v>
      </c>
      <c r="H57" s="134">
        <v>0</v>
      </c>
      <c r="I57" s="90">
        <v>8.67</v>
      </c>
      <c r="J57" s="90">
        <v>366</v>
      </c>
      <c r="K57" s="94">
        <v>965</v>
      </c>
      <c r="L57" s="70">
        <v>2893</v>
      </c>
      <c r="M57" s="3"/>
      <c r="N57" s="7"/>
    </row>
    <row r="58" spans="1:14" ht="12.75" customHeight="1" x14ac:dyDescent="0.15">
      <c r="B58" s="2" t="s">
        <v>546</v>
      </c>
      <c r="C58" s="117" t="s">
        <v>365</v>
      </c>
      <c r="D58" s="94">
        <v>7162</v>
      </c>
      <c r="E58" s="90">
        <v>3</v>
      </c>
      <c r="F58" s="43">
        <v>4.1887740854509913E-4</v>
      </c>
      <c r="G58" s="90">
        <v>0</v>
      </c>
      <c r="H58" s="134">
        <v>0</v>
      </c>
      <c r="I58" s="90">
        <v>6.67</v>
      </c>
      <c r="J58" s="90">
        <v>190</v>
      </c>
      <c r="K58" s="94">
        <v>957</v>
      </c>
      <c r="L58" s="70">
        <v>2871</v>
      </c>
      <c r="M58" s="3"/>
      <c r="N58" s="7"/>
    </row>
    <row r="59" spans="1:14" ht="12.75" customHeight="1" x14ac:dyDescent="0.15">
      <c r="B59" s="2" t="s">
        <v>546</v>
      </c>
      <c r="C59" s="51" t="s">
        <v>502</v>
      </c>
      <c r="D59" s="94">
        <v>959</v>
      </c>
      <c r="E59" s="90">
        <v>2</v>
      </c>
      <c r="F59" s="43">
        <v>2.0855057351407717E-3</v>
      </c>
      <c r="G59" s="90">
        <v>0</v>
      </c>
      <c r="H59" s="134">
        <v>0</v>
      </c>
      <c r="I59" s="90">
        <v>4</v>
      </c>
      <c r="J59" s="90">
        <v>71</v>
      </c>
      <c r="K59" s="94">
        <v>1342</v>
      </c>
      <c r="L59" s="102">
        <v>2684</v>
      </c>
      <c r="M59" s="3"/>
      <c r="N59" s="7"/>
    </row>
    <row r="60" spans="1:14" ht="12.75" customHeight="1" x14ac:dyDescent="0.15">
      <c r="B60" s="2" t="s">
        <v>542</v>
      </c>
      <c r="C60" s="51" t="s">
        <v>366</v>
      </c>
      <c r="D60" s="73">
        <v>81</v>
      </c>
      <c r="E60" s="88">
        <v>2</v>
      </c>
      <c r="F60" s="43">
        <v>2.4691358024691357E-2</v>
      </c>
      <c r="G60" s="89">
        <v>0</v>
      </c>
      <c r="H60" s="134">
        <v>0</v>
      </c>
      <c r="I60" s="89">
        <v>2.5</v>
      </c>
      <c r="J60" s="89">
        <v>8</v>
      </c>
      <c r="K60" s="73">
        <v>1320</v>
      </c>
      <c r="L60" s="103">
        <v>2640</v>
      </c>
      <c r="M60" s="3"/>
      <c r="N60" s="7"/>
    </row>
    <row r="61" spans="1:14" ht="12.75" customHeight="1" x14ac:dyDescent="0.15">
      <c r="B61" s="2" t="s">
        <v>546</v>
      </c>
      <c r="C61" s="51" t="s">
        <v>496</v>
      </c>
      <c r="D61" s="94">
        <v>724</v>
      </c>
      <c r="E61" s="90">
        <v>2</v>
      </c>
      <c r="F61" s="43">
        <v>2.7624309392265192E-3</v>
      </c>
      <c r="G61" s="90">
        <v>0</v>
      </c>
      <c r="H61" s="134">
        <v>0</v>
      </c>
      <c r="I61" s="90">
        <v>4</v>
      </c>
      <c r="J61" s="90">
        <v>73</v>
      </c>
      <c r="K61" s="94">
        <v>1238</v>
      </c>
      <c r="L61" s="102">
        <v>2475</v>
      </c>
      <c r="M61" s="3"/>
      <c r="N61" s="7"/>
    </row>
    <row r="62" spans="1:14" ht="12.75" customHeight="1" x14ac:dyDescent="0.15">
      <c r="B62" s="2" t="s">
        <v>544</v>
      </c>
      <c r="C62" s="51" t="s">
        <v>400</v>
      </c>
      <c r="D62" s="94">
        <v>347</v>
      </c>
      <c r="E62" s="90">
        <v>2</v>
      </c>
      <c r="F62" s="43">
        <v>5.763688760806916E-3</v>
      </c>
      <c r="G62" s="90">
        <v>0</v>
      </c>
      <c r="H62" s="134">
        <v>0</v>
      </c>
      <c r="I62" s="90">
        <v>7</v>
      </c>
      <c r="J62" s="90">
        <v>154</v>
      </c>
      <c r="K62" s="94">
        <v>1232</v>
      </c>
      <c r="L62" s="102">
        <v>2464</v>
      </c>
      <c r="M62" s="3"/>
      <c r="N62" s="7"/>
    </row>
    <row r="63" spans="1:14" ht="12.75" customHeight="1" x14ac:dyDescent="0.15">
      <c r="B63" s="2" t="s">
        <v>545</v>
      </c>
      <c r="C63" s="117" t="s">
        <v>523</v>
      </c>
      <c r="D63" s="94">
        <v>2160</v>
      </c>
      <c r="E63" s="90">
        <v>5</v>
      </c>
      <c r="F63" s="43">
        <v>2.3148148148148147E-3</v>
      </c>
      <c r="G63" s="90">
        <v>0</v>
      </c>
      <c r="H63" s="134">
        <v>0</v>
      </c>
      <c r="I63" s="90">
        <v>12.8</v>
      </c>
      <c r="J63" s="90">
        <v>238</v>
      </c>
      <c r="K63" s="94">
        <v>471</v>
      </c>
      <c r="L63" s="70">
        <v>2354</v>
      </c>
      <c r="M63" s="3"/>
      <c r="N63" s="7"/>
    </row>
    <row r="64" spans="1:14" ht="12.75" customHeight="1" x14ac:dyDescent="0.15">
      <c r="B64" s="2" t="s">
        <v>547</v>
      </c>
      <c r="C64" s="51" t="s">
        <v>404</v>
      </c>
      <c r="D64" s="94">
        <v>492</v>
      </c>
      <c r="E64" s="90">
        <v>4</v>
      </c>
      <c r="F64" s="43">
        <v>8.130081300813009E-3</v>
      </c>
      <c r="G64" s="90">
        <v>0</v>
      </c>
      <c r="H64" s="134">
        <v>0</v>
      </c>
      <c r="I64" s="90">
        <v>0</v>
      </c>
      <c r="J64" s="90">
        <v>0</v>
      </c>
      <c r="K64" s="94">
        <v>550</v>
      </c>
      <c r="L64" s="102">
        <v>2200</v>
      </c>
      <c r="M64" s="3"/>
      <c r="N64" s="7"/>
    </row>
    <row r="65" spans="2:14" ht="12.75" customHeight="1" x14ac:dyDescent="0.15">
      <c r="B65" s="2" t="s">
        <v>541</v>
      </c>
      <c r="C65" s="51" t="s">
        <v>409</v>
      </c>
      <c r="D65" s="94">
        <v>67</v>
      </c>
      <c r="E65" s="90">
        <v>6</v>
      </c>
      <c r="F65" s="43">
        <v>8.9552238805970144E-2</v>
      </c>
      <c r="G65" s="90">
        <v>0</v>
      </c>
      <c r="H65" s="134">
        <v>0</v>
      </c>
      <c r="I65" s="90">
        <v>5</v>
      </c>
      <c r="J65" s="90">
        <v>89</v>
      </c>
      <c r="K65" s="94">
        <v>352</v>
      </c>
      <c r="L65" s="102">
        <v>2112</v>
      </c>
      <c r="M65" s="3"/>
      <c r="N65" s="7"/>
    </row>
    <row r="66" spans="2:14" ht="12.75" customHeight="1" x14ac:dyDescent="0.15">
      <c r="B66" s="2" t="s">
        <v>542</v>
      </c>
      <c r="C66" s="51" t="s">
        <v>417</v>
      </c>
      <c r="D66" s="73">
        <v>3543</v>
      </c>
      <c r="E66" s="88">
        <v>2</v>
      </c>
      <c r="F66" s="43">
        <v>5.6449336720293538E-4</v>
      </c>
      <c r="G66" s="89">
        <v>0</v>
      </c>
      <c r="H66" s="134">
        <v>0</v>
      </c>
      <c r="I66" s="89">
        <v>5.67</v>
      </c>
      <c r="J66" s="89">
        <v>141</v>
      </c>
      <c r="K66" s="73">
        <v>1051</v>
      </c>
      <c r="L66" s="103">
        <v>2101</v>
      </c>
      <c r="M66" s="3"/>
      <c r="N66" s="7"/>
    </row>
    <row r="67" spans="2:14" ht="12.75" customHeight="1" x14ac:dyDescent="0.15">
      <c r="B67" s="2" t="s">
        <v>542</v>
      </c>
      <c r="C67" s="117" t="s">
        <v>475</v>
      </c>
      <c r="D67" s="94">
        <v>44</v>
      </c>
      <c r="E67" s="90">
        <v>18</v>
      </c>
      <c r="F67" s="43">
        <v>0.40909090909090912</v>
      </c>
      <c r="G67" s="90">
        <v>0</v>
      </c>
      <c r="H67" s="134">
        <v>0</v>
      </c>
      <c r="I67" s="90">
        <v>11.2</v>
      </c>
      <c r="J67" s="90">
        <v>370</v>
      </c>
      <c r="K67" s="94">
        <v>111</v>
      </c>
      <c r="L67" s="70">
        <v>1991</v>
      </c>
      <c r="M67" s="3"/>
      <c r="N67" s="7"/>
    </row>
    <row r="68" spans="2:14" ht="12.75" customHeight="1" x14ac:dyDescent="0.15">
      <c r="B68" s="2" t="s">
        <v>544</v>
      </c>
      <c r="C68" s="51" t="s">
        <v>482</v>
      </c>
      <c r="D68" s="73">
        <v>259</v>
      </c>
      <c r="E68" s="88">
        <v>2</v>
      </c>
      <c r="F68" s="43">
        <v>7.7220077220077222E-3</v>
      </c>
      <c r="G68" s="90">
        <v>0</v>
      </c>
      <c r="H68" s="134">
        <v>0</v>
      </c>
      <c r="I68" s="90">
        <v>1</v>
      </c>
      <c r="J68" s="90">
        <v>0</v>
      </c>
      <c r="K68" s="94">
        <v>952</v>
      </c>
      <c r="L68" s="102">
        <v>1903</v>
      </c>
      <c r="M68" s="3"/>
      <c r="N68" s="7"/>
    </row>
    <row r="69" spans="2:14" ht="12.75" customHeight="1" x14ac:dyDescent="0.15">
      <c r="B69" s="2" t="s">
        <v>542</v>
      </c>
      <c r="C69" s="117" t="s">
        <v>440</v>
      </c>
      <c r="D69" s="94">
        <v>244</v>
      </c>
      <c r="E69" s="90">
        <v>17</v>
      </c>
      <c r="F69" s="43">
        <v>6.9672131147540978E-2</v>
      </c>
      <c r="G69" s="90">
        <v>0</v>
      </c>
      <c r="H69" s="134">
        <v>0</v>
      </c>
      <c r="I69" s="90">
        <v>3.75</v>
      </c>
      <c r="J69" s="90">
        <v>78</v>
      </c>
      <c r="K69" s="94">
        <v>112</v>
      </c>
      <c r="L69" s="102">
        <v>1892</v>
      </c>
      <c r="M69" s="3"/>
      <c r="N69" s="7"/>
    </row>
    <row r="70" spans="2:14" ht="12.75" customHeight="1" x14ac:dyDescent="0.15">
      <c r="B70" s="2" t="s">
        <v>544</v>
      </c>
      <c r="C70" s="51" t="s">
        <v>391</v>
      </c>
      <c r="D70" s="94">
        <v>50</v>
      </c>
      <c r="E70" s="90">
        <v>2</v>
      </c>
      <c r="F70" s="43">
        <v>0.04</v>
      </c>
      <c r="G70" s="90">
        <v>0</v>
      </c>
      <c r="H70" s="134">
        <v>0</v>
      </c>
      <c r="I70" s="90">
        <v>4</v>
      </c>
      <c r="J70" s="90">
        <v>45</v>
      </c>
      <c r="K70" s="94">
        <v>891</v>
      </c>
      <c r="L70" s="70">
        <v>1782</v>
      </c>
      <c r="M70" s="3"/>
      <c r="N70" s="7"/>
    </row>
    <row r="71" spans="2:14" ht="12.75" customHeight="1" x14ac:dyDescent="0.15">
      <c r="B71" s="2" t="s">
        <v>554</v>
      </c>
      <c r="C71" s="51" t="s">
        <v>519</v>
      </c>
      <c r="D71" s="94">
        <v>77</v>
      </c>
      <c r="E71" s="90">
        <v>2</v>
      </c>
      <c r="F71" s="43">
        <v>2.5974025974025976E-2</v>
      </c>
      <c r="G71" s="90">
        <v>0</v>
      </c>
      <c r="H71" s="134">
        <v>0</v>
      </c>
      <c r="I71" s="90">
        <v>10.5</v>
      </c>
      <c r="J71" s="90">
        <v>200</v>
      </c>
      <c r="K71" s="94">
        <v>869</v>
      </c>
      <c r="L71" s="70">
        <v>1738</v>
      </c>
      <c r="M71" s="3"/>
      <c r="N71" s="7"/>
    </row>
    <row r="72" spans="2:14" ht="12.75" customHeight="1" x14ac:dyDescent="0.15">
      <c r="B72" s="2" t="s">
        <v>541</v>
      </c>
      <c r="C72" s="117" t="s">
        <v>393</v>
      </c>
      <c r="D72" s="94">
        <v>655</v>
      </c>
      <c r="E72" s="90">
        <v>1</v>
      </c>
      <c r="F72" s="43">
        <v>1.5267175572519084E-3</v>
      </c>
      <c r="G72" s="90">
        <v>0</v>
      </c>
      <c r="H72" s="134">
        <v>0</v>
      </c>
      <c r="I72" s="90">
        <v>1</v>
      </c>
      <c r="J72" s="90">
        <v>0</v>
      </c>
      <c r="K72" s="94">
        <v>1705</v>
      </c>
      <c r="L72" s="102">
        <v>1705</v>
      </c>
      <c r="M72" s="3"/>
      <c r="N72" s="7"/>
    </row>
    <row r="73" spans="2:14" ht="12.75" customHeight="1" x14ac:dyDescent="0.15">
      <c r="B73" s="2" t="s">
        <v>545</v>
      </c>
      <c r="C73" s="51" t="s">
        <v>405</v>
      </c>
      <c r="D73" s="94">
        <v>83</v>
      </c>
      <c r="E73" s="90">
        <v>2</v>
      </c>
      <c r="F73" s="43">
        <v>2.4096385542168676E-2</v>
      </c>
      <c r="G73" s="90">
        <v>0</v>
      </c>
      <c r="H73" s="134">
        <v>0</v>
      </c>
      <c r="I73" s="90">
        <v>6.5</v>
      </c>
      <c r="J73" s="90">
        <v>113</v>
      </c>
      <c r="K73" s="94">
        <v>820</v>
      </c>
      <c r="L73" s="102">
        <v>1639</v>
      </c>
      <c r="M73" s="3"/>
      <c r="N73" s="7"/>
    </row>
    <row r="74" spans="2:14" ht="12.75" customHeight="1" x14ac:dyDescent="0.15">
      <c r="B74" s="2" t="s">
        <v>543</v>
      </c>
      <c r="C74" s="51" t="s">
        <v>478</v>
      </c>
      <c r="D74" s="94">
        <v>35</v>
      </c>
      <c r="E74" s="90">
        <v>1</v>
      </c>
      <c r="F74" s="43">
        <v>2.8571428571428571E-2</v>
      </c>
      <c r="G74" s="90">
        <v>0</v>
      </c>
      <c r="H74" s="134">
        <v>0</v>
      </c>
      <c r="I74" s="90">
        <v>0</v>
      </c>
      <c r="J74" s="90">
        <v>0</v>
      </c>
      <c r="K74" s="94">
        <v>1540</v>
      </c>
      <c r="L74" s="102">
        <v>1540</v>
      </c>
      <c r="M74" s="3"/>
      <c r="N74" s="7"/>
    </row>
    <row r="75" spans="2:14" ht="12.75" customHeight="1" x14ac:dyDescent="0.15">
      <c r="B75" s="2" t="s">
        <v>555</v>
      </c>
      <c r="C75" s="51" t="s">
        <v>398</v>
      </c>
      <c r="D75" s="94">
        <v>49</v>
      </c>
      <c r="E75" s="90">
        <v>3</v>
      </c>
      <c r="F75" s="43">
        <v>6.1224489795918366E-2</v>
      </c>
      <c r="G75" s="90">
        <v>0</v>
      </c>
      <c r="H75" s="134">
        <v>0</v>
      </c>
      <c r="I75" s="90">
        <v>0</v>
      </c>
      <c r="J75" s="90">
        <v>0</v>
      </c>
      <c r="K75" s="94">
        <v>510</v>
      </c>
      <c r="L75" s="102">
        <v>1529</v>
      </c>
      <c r="M75" s="3"/>
      <c r="N75" s="7"/>
    </row>
    <row r="76" spans="2:14" ht="12.75" customHeight="1" x14ac:dyDescent="0.15">
      <c r="B76" s="2" t="s">
        <v>546</v>
      </c>
      <c r="C76" s="51" t="s">
        <v>500</v>
      </c>
      <c r="D76" s="94">
        <v>160</v>
      </c>
      <c r="E76" s="90">
        <v>1</v>
      </c>
      <c r="F76" s="43">
        <v>6.2500000000000003E-3</v>
      </c>
      <c r="G76" s="90">
        <v>0</v>
      </c>
      <c r="H76" s="134">
        <v>0</v>
      </c>
      <c r="I76" s="90">
        <v>5</v>
      </c>
      <c r="J76" s="90">
        <v>862</v>
      </c>
      <c r="K76" s="94">
        <v>1518</v>
      </c>
      <c r="L76" s="70">
        <v>1518</v>
      </c>
      <c r="M76" s="3"/>
      <c r="N76" s="7"/>
    </row>
    <row r="77" spans="2:14" ht="12.75" customHeight="1" x14ac:dyDescent="0.15">
      <c r="B77" s="2" t="s">
        <v>540</v>
      </c>
      <c r="C77" s="51" t="s">
        <v>464</v>
      </c>
      <c r="D77" s="94">
        <v>70</v>
      </c>
      <c r="E77" s="90">
        <v>3</v>
      </c>
      <c r="F77" s="43">
        <v>4.2857142857142858E-2</v>
      </c>
      <c r="G77" s="90">
        <v>1</v>
      </c>
      <c r="H77" s="134">
        <v>0.33333333333333331</v>
      </c>
      <c r="I77" s="90">
        <v>4.5999999999999996</v>
      </c>
      <c r="J77" s="90">
        <v>124</v>
      </c>
      <c r="K77" s="94">
        <v>488</v>
      </c>
      <c r="L77" s="70">
        <v>1463</v>
      </c>
      <c r="M77" s="3"/>
      <c r="N77" s="7"/>
    </row>
    <row r="78" spans="2:14" ht="12.75" customHeight="1" x14ac:dyDescent="0.15">
      <c r="B78" s="2" t="s">
        <v>545</v>
      </c>
      <c r="C78" s="51" t="s">
        <v>489</v>
      </c>
      <c r="D78" s="94">
        <v>50</v>
      </c>
      <c r="E78" s="90">
        <v>5</v>
      </c>
      <c r="F78" s="43">
        <v>0.1</v>
      </c>
      <c r="G78" s="90">
        <v>0</v>
      </c>
      <c r="H78" s="134">
        <v>0</v>
      </c>
      <c r="I78" s="90">
        <v>7.29</v>
      </c>
      <c r="J78" s="90">
        <v>299</v>
      </c>
      <c r="K78" s="94">
        <v>269</v>
      </c>
      <c r="L78" s="70">
        <v>1342</v>
      </c>
      <c r="M78" s="3"/>
      <c r="N78" s="7"/>
    </row>
    <row r="79" spans="2:14" ht="12.75" customHeight="1" x14ac:dyDescent="0.15">
      <c r="B79" s="2" t="s">
        <v>541</v>
      </c>
      <c r="C79" s="54" t="s">
        <v>515</v>
      </c>
      <c r="D79" s="94">
        <v>88</v>
      </c>
      <c r="E79" s="90">
        <v>6</v>
      </c>
      <c r="F79" s="43">
        <v>6.8181818181818177E-2</v>
      </c>
      <c r="G79" s="90">
        <v>0</v>
      </c>
      <c r="H79" s="134">
        <v>0</v>
      </c>
      <c r="I79" s="90">
        <v>8.83</v>
      </c>
      <c r="J79" s="90">
        <v>301</v>
      </c>
      <c r="K79" s="94">
        <v>220</v>
      </c>
      <c r="L79" s="70">
        <v>1320</v>
      </c>
      <c r="M79" s="3"/>
      <c r="N79" s="7"/>
    </row>
    <row r="80" spans="2:14" ht="12.75" customHeight="1" x14ac:dyDescent="0.15">
      <c r="B80" s="2" t="s">
        <v>541</v>
      </c>
      <c r="C80" s="65" t="s">
        <v>374</v>
      </c>
      <c r="D80" s="94">
        <v>3573</v>
      </c>
      <c r="E80" s="90">
        <v>1</v>
      </c>
      <c r="F80" s="43">
        <v>2.7987685418415898E-4</v>
      </c>
      <c r="G80" s="90">
        <v>0</v>
      </c>
      <c r="H80" s="134">
        <v>0</v>
      </c>
      <c r="I80" s="90">
        <v>0</v>
      </c>
      <c r="J80" s="90">
        <v>0</v>
      </c>
      <c r="K80" s="94">
        <v>1210</v>
      </c>
      <c r="L80" s="70">
        <v>1210</v>
      </c>
      <c r="M80" s="3"/>
      <c r="N80" s="7"/>
    </row>
    <row r="81" spans="2:14" ht="12.75" customHeight="1" x14ac:dyDescent="0.15">
      <c r="B81" s="2" t="s">
        <v>542</v>
      </c>
      <c r="C81" s="65" t="s">
        <v>415</v>
      </c>
      <c r="D81" s="94">
        <v>2020</v>
      </c>
      <c r="E81" s="90">
        <v>1</v>
      </c>
      <c r="F81" s="43">
        <v>4.9504950495049506E-4</v>
      </c>
      <c r="G81" s="90">
        <v>0</v>
      </c>
      <c r="H81" s="134">
        <v>0</v>
      </c>
      <c r="I81" s="90">
        <v>3</v>
      </c>
      <c r="J81" s="90">
        <v>114</v>
      </c>
      <c r="K81" s="94">
        <v>1210</v>
      </c>
      <c r="L81" s="70">
        <v>1210</v>
      </c>
      <c r="M81" s="3"/>
      <c r="N81" s="7"/>
    </row>
    <row r="82" spans="2:14" ht="12.75" customHeight="1" x14ac:dyDescent="0.15">
      <c r="B82" s="2" t="s">
        <v>544</v>
      </c>
      <c r="C82" s="65" t="s">
        <v>370</v>
      </c>
      <c r="D82" s="94">
        <v>30</v>
      </c>
      <c r="E82" s="90">
        <v>1</v>
      </c>
      <c r="F82" s="43">
        <v>3.3333333333333333E-2</v>
      </c>
      <c r="G82" s="90">
        <v>0</v>
      </c>
      <c r="H82" s="134">
        <v>0</v>
      </c>
      <c r="I82" s="90">
        <v>8</v>
      </c>
      <c r="J82" s="90">
        <v>317</v>
      </c>
      <c r="K82" s="94">
        <v>1188</v>
      </c>
      <c r="L82" s="70">
        <v>1188</v>
      </c>
      <c r="M82" s="3"/>
      <c r="N82" s="7"/>
    </row>
    <row r="83" spans="2:14" ht="12.75" customHeight="1" x14ac:dyDescent="0.15">
      <c r="B83" s="2" t="s">
        <v>546</v>
      </c>
      <c r="C83" s="65" t="s">
        <v>509</v>
      </c>
      <c r="D83" s="94">
        <v>49</v>
      </c>
      <c r="E83" s="90">
        <v>2</v>
      </c>
      <c r="F83" s="43">
        <v>4.0816326530612242E-2</v>
      </c>
      <c r="G83" s="90">
        <v>0</v>
      </c>
      <c r="H83" s="134">
        <v>0</v>
      </c>
      <c r="I83" s="90">
        <v>2</v>
      </c>
      <c r="J83" s="90">
        <v>14</v>
      </c>
      <c r="K83" s="94">
        <v>561</v>
      </c>
      <c r="L83" s="70">
        <v>1122</v>
      </c>
      <c r="M83" s="3"/>
      <c r="N83" s="7"/>
    </row>
    <row r="84" spans="2:14" ht="12.75" customHeight="1" x14ac:dyDescent="0.15">
      <c r="B84" s="2" t="s">
        <v>546</v>
      </c>
      <c r="C84" s="65" t="s">
        <v>443</v>
      </c>
      <c r="D84" s="94">
        <v>47</v>
      </c>
      <c r="E84" s="90">
        <v>12</v>
      </c>
      <c r="F84" s="43">
        <v>0.25531914893617019</v>
      </c>
      <c r="G84" s="90">
        <v>1</v>
      </c>
      <c r="H84" s="134">
        <v>8.3333333333333329E-2</v>
      </c>
      <c r="I84" s="90">
        <v>8.3800000000000008</v>
      </c>
      <c r="J84" s="90">
        <v>491</v>
      </c>
      <c r="K84" s="94">
        <v>91</v>
      </c>
      <c r="L84" s="70">
        <v>1089</v>
      </c>
      <c r="M84" s="3"/>
      <c r="N84" s="7"/>
    </row>
    <row r="85" spans="2:14" ht="12.75" customHeight="1" x14ac:dyDescent="0.15">
      <c r="B85" s="2" t="s">
        <v>544</v>
      </c>
      <c r="C85" s="65" t="s">
        <v>410</v>
      </c>
      <c r="D85" s="94">
        <v>110</v>
      </c>
      <c r="E85" s="17">
        <v>2</v>
      </c>
      <c r="F85" s="43">
        <v>1.8181818181818181E-2</v>
      </c>
      <c r="G85" s="17">
        <v>0</v>
      </c>
      <c r="H85" s="134">
        <v>0</v>
      </c>
      <c r="I85" s="90">
        <v>7</v>
      </c>
      <c r="J85" s="17">
        <v>83</v>
      </c>
      <c r="K85" s="94">
        <v>539</v>
      </c>
      <c r="L85" s="70">
        <v>1078</v>
      </c>
      <c r="M85" s="3"/>
      <c r="N85" s="7"/>
    </row>
    <row r="86" spans="2:14" ht="12.75" customHeight="1" x14ac:dyDescent="0.15">
      <c r="B86" s="2" t="s">
        <v>544</v>
      </c>
      <c r="C86" s="65" t="s">
        <v>406</v>
      </c>
      <c r="D86" s="94">
        <v>36</v>
      </c>
      <c r="E86" s="90">
        <v>1</v>
      </c>
      <c r="F86" s="43">
        <v>2.7777777777777776E-2</v>
      </c>
      <c r="G86" s="90">
        <v>0</v>
      </c>
      <c r="H86" s="134">
        <v>0</v>
      </c>
      <c r="I86" s="90">
        <v>1</v>
      </c>
      <c r="J86" s="90">
        <v>0</v>
      </c>
      <c r="K86" s="94">
        <v>1078</v>
      </c>
      <c r="L86" s="70">
        <v>1078</v>
      </c>
      <c r="M86" s="3"/>
      <c r="N86" s="7"/>
    </row>
    <row r="87" spans="2:14" ht="12.75" customHeight="1" x14ac:dyDescent="0.15">
      <c r="B87" s="2" t="s">
        <v>540</v>
      </c>
      <c r="C87" s="65" t="s">
        <v>498</v>
      </c>
      <c r="D87" s="94">
        <v>304</v>
      </c>
      <c r="E87" s="90">
        <v>2</v>
      </c>
      <c r="F87" s="43">
        <v>6.5789473684210523E-3</v>
      </c>
      <c r="G87" s="90">
        <v>0</v>
      </c>
      <c r="H87" s="134">
        <v>0</v>
      </c>
      <c r="I87" s="90">
        <v>3</v>
      </c>
      <c r="J87" s="90">
        <v>91</v>
      </c>
      <c r="K87" s="94">
        <v>517</v>
      </c>
      <c r="L87" s="70">
        <v>1034</v>
      </c>
      <c r="M87" s="3"/>
      <c r="N87" s="7"/>
    </row>
    <row r="88" spans="2:14" ht="12.75" customHeight="1" x14ac:dyDescent="0.15">
      <c r="B88" s="2" t="s">
        <v>547</v>
      </c>
      <c r="C88" s="54" t="s">
        <v>456</v>
      </c>
      <c r="D88" s="94">
        <v>422</v>
      </c>
      <c r="E88" s="90">
        <v>13</v>
      </c>
      <c r="F88" s="43">
        <v>3.0805687203791468E-2</v>
      </c>
      <c r="G88" s="90">
        <v>0</v>
      </c>
      <c r="H88" s="134">
        <v>0</v>
      </c>
      <c r="I88" s="90">
        <v>0</v>
      </c>
      <c r="J88" s="90">
        <v>0</v>
      </c>
      <c r="K88" s="94">
        <v>79</v>
      </c>
      <c r="L88" s="102">
        <v>1023</v>
      </c>
      <c r="M88" s="3"/>
      <c r="N88" s="7"/>
    </row>
    <row r="89" spans="2:14" ht="12.75" customHeight="1" x14ac:dyDescent="0.15">
      <c r="B89" s="2" t="s">
        <v>545</v>
      </c>
      <c r="C89" s="54" t="s">
        <v>399</v>
      </c>
      <c r="D89" s="94">
        <v>397</v>
      </c>
      <c r="E89" s="90">
        <v>1</v>
      </c>
      <c r="F89" s="43">
        <v>2.5188916876574307E-3</v>
      </c>
      <c r="G89" s="90">
        <v>0</v>
      </c>
      <c r="H89" s="134">
        <v>0</v>
      </c>
      <c r="I89" s="90">
        <v>5</v>
      </c>
      <c r="J89" s="90">
        <v>92</v>
      </c>
      <c r="K89" s="94">
        <v>1023</v>
      </c>
      <c r="L89" s="102">
        <v>1023</v>
      </c>
      <c r="M89" s="3"/>
      <c r="N89" s="7"/>
    </row>
    <row r="90" spans="2:14" ht="12.75" customHeight="1" x14ac:dyDescent="0.15">
      <c r="B90" s="2" t="s">
        <v>556</v>
      </c>
      <c r="C90" s="65" t="s">
        <v>436</v>
      </c>
      <c r="D90" s="94">
        <v>121</v>
      </c>
      <c r="E90" s="90">
        <v>8</v>
      </c>
      <c r="F90" s="43">
        <v>6.6115702479338845E-2</v>
      </c>
      <c r="G90" s="90">
        <v>0</v>
      </c>
      <c r="H90" s="134">
        <v>0</v>
      </c>
      <c r="I90" s="90">
        <v>0</v>
      </c>
      <c r="J90" s="90">
        <v>0</v>
      </c>
      <c r="K90" s="94">
        <v>117</v>
      </c>
      <c r="L90" s="102">
        <v>935</v>
      </c>
      <c r="M90" s="3"/>
      <c r="N90" s="7"/>
    </row>
    <row r="91" spans="2:14" ht="12.75" customHeight="1" x14ac:dyDescent="0.15">
      <c r="B91" s="2" t="s">
        <v>544</v>
      </c>
      <c r="C91" s="54" t="s">
        <v>455</v>
      </c>
      <c r="D91" s="94">
        <v>74</v>
      </c>
      <c r="E91" s="90">
        <v>12</v>
      </c>
      <c r="F91" s="43">
        <v>0.16216216216216217</v>
      </c>
      <c r="G91" s="90">
        <v>1</v>
      </c>
      <c r="H91" s="134">
        <v>8.3333333333333329E-2</v>
      </c>
      <c r="I91" s="90">
        <v>9.09</v>
      </c>
      <c r="J91" s="90">
        <v>322</v>
      </c>
      <c r="K91" s="94">
        <v>77</v>
      </c>
      <c r="L91" s="102">
        <v>924</v>
      </c>
      <c r="M91" s="3"/>
      <c r="N91" s="7"/>
    </row>
    <row r="92" spans="2:14" ht="12.75" customHeight="1" x14ac:dyDescent="0.15">
      <c r="B92" s="2" t="s">
        <v>542</v>
      </c>
      <c r="C92" s="65" t="s">
        <v>407</v>
      </c>
      <c r="D92" s="94">
        <v>11</v>
      </c>
      <c r="E92" s="90">
        <v>1</v>
      </c>
      <c r="F92" s="43">
        <v>9.0909090909090912E-2</v>
      </c>
      <c r="G92" s="90">
        <v>0</v>
      </c>
      <c r="H92" s="134">
        <v>0</v>
      </c>
      <c r="I92" s="90">
        <v>11</v>
      </c>
      <c r="J92" s="90">
        <v>310</v>
      </c>
      <c r="K92" s="94">
        <v>902</v>
      </c>
      <c r="L92" s="102">
        <v>902</v>
      </c>
      <c r="M92" s="3"/>
      <c r="N92" s="7"/>
    </row>
    <row r="93" spans="2:14" ht="12.75" customHeight="1" x14ac:dyDescent="0.15">
      <c r="B93" s="2" t="s">
        <v>540</v>
      </c>
      <c r="C93" s="54" t="s">
        <v>497</v>
      </c>
      <c r="D93" s="94">
        <v>4203</v>
      </c>
      <c r="E93" s="90">
        <v>3</v>
      </c>
      <c r="F93" s="43">
        <v>7.1377587437544611E-4</v>
      </c>
      <c r="G93" s="90">
        <v>0</v>
      </c>
      <c r="H93" s="134">
        <v>0</v>
      </c>
      <c r="I93" s="90">
        <v>4</v>
      </c>
      <c r="J93" s="90">
        <v>121</v>
      </c>
      <c r="K93" s="94">
        <v>301</v>
      </c>
      <c r="L93" s="102">
        <v>902</v>
      </c>
      <c r="M93" s="3"/>
      <c r="N93" s="7"/>
    </row>
    <row r="94" spans="2:14" ht="12.75" customHeight="1" x14ac:dyDescent="0.15">
      <c r="B94" s="2" t="s">
        <v>542</v>
      </c>
      <c r="C94" s="65" t="s">
        <v>378</v>
      </c>
      <c r="D94" s="94">
        <v>225</v>
      </c>
      <c r="E94" s="90">
        <v>1</v>
      </c>
      <c r="F94" s="43">
        <v>4.4444444444444444E-3</v>
      </c>
      <c r="G94" s="90">
        <v>0</v>
      </c>
      <c r="H94" s="134">
        <v>0</v>
      </c>
      <c r="I94" s="90">
        <v>29</v>
      </c>
      <c r="J94" s="90">
        <v>588</v>
      </c>
      <c r="K94" s="94">
        <v>880</v>
      </c>
      <c r="L94" s="102">
        <v>880</v>
      </c>
      <c r="M94" s="3"/>
      <c r="N94" s="7"/>
    </row>
    <row r="95" spans="2:14" ht="12.75" customHeight="1" x14ac:dyDescent="0.15">
      <c r="B95" s="2" t="s">
        <v>545</v>
      </c>
      <c r="C95" s="65" t="s">
        <v>437</v>
      </c>
      <c r="D95" s="94">
        <v>69</v>
      </c>
      <c r="E95" s="90">
        <v>10</v>
      </c>
      <c r="F95" s="43">
        <v>0.14492753623188406</v>
      </c>
      <c r="G95" s="90">
        <v>0</v>
      </c>
      <c r="H95" s="134">
        <v>0</v>
      </c>
      <c r="I95" s="90">
        <v>13.3</v>
      </c>
      <c r="J95" s="90">
        <v>392</v>
      </c>
      <c r="K95" s="94">
        <v>77</v>
      </c>
      <c r="L95" s="102">
        <v>770</v>
      </c>
      <c r="M95" s="3"/>
      <c r="N95" s="7"/>
    </row>
    <row r="96" spans="2:14" ht="12.75" customHeight="1" x14ac:dyDescent="0.15">
      <c r="B96" s="2" t="s">
        <v>542</v>
      </c>
      <c r="C96" s="54" t="s">
        <v>432</v>
      </c>
      <c r="D96" s="94">
        <v>98</v>
      </c>
      <c r="E96" s="90">
        <v>10</v>
      </c>
      <c r="F96" s="43">
        <v>0.10204081632653061</v>
      </c>
      <c r="G96" s="90">
        <v>3</v>
      </c>
      <c r="H96" s="134">
        <v>0.3</v>
      </c>
      <c r="I96" s="90">
        <v>14.33</v>
      </c>
      <c r="J96" s="90">
        <v>1078</v>
      </c>
      <c r="K96" s="94">
        <v>77</v>
      </c>
      <c r="L96" s="102">
        <v>770</v>
      </c>
      <c r="M96" s="3"/>
      <c r="N96" s="7"/>
    </row>
    <row r="97" spans="2:14" ht="12.75" customHeight="1" x14ac:dyDescent="0.15">
      <c r="B97" s="2" t="s">
        <v>542</v>
      </c>
      <c r="C97" s="54" t="s">
        <v>392</v>
      </c>
      <c r="D97" s="94">
        <v>561</v>
      </c>
      <c r="E97" s="90">
        <v>1</v>
      </c>
      <c r="F97" s="43">
        <v>1.7825311942959001E-3</v>
      </c>
      <c r="G97" s="89">
        <v>0</v>
      </c>
      <c r="H97" s="134">
        <v>0</v>
      </c>
      <c r="I97" s="89">
        <v>4.5</v>
      </c>
      <c r="J97" s="89">
        <v>184</v>
      </c>
      <c r="K97" s="94">
        <v>770</v>
      </c>
      <c r="L97" s="102">
        <v>770</v>
      </c>
      <c r="M97" s="3"/>
      <c r="N97" s="7"/>
    </row>
    <row r="98" spans="2:14" ht="12.75" customHeight="1" x14ac:dyDescent="0.15">
      <c r="B98" s="2" t="s">
        <v>540</v>
      </c>
      <c r="C98" s="51" t="s">
        <v>518</v>
      </c>
      <c r="D98" s="73">
        <v>97</v>
      </c>
      <c r="E98" s="88">
        <v>4</v>
      </c>
      <c r="F98" s="43">
        <v>4.1237113402061855E-2</v>
      </c>
      <c r="G98" s="88">
        <v>0</v>
      </c>
      <c r="H98" s="134">
        <v>0</v>
      </c>
      <c r="I98" s="88">
        <v>7.25</v>
      </c>
      <c r="J98" s="88">
        <v>163</v>
      </c>
      <c r="K98" s="73">
        <v>193</v>
      </c>
      <c r="L98" s="103">
        <v>770</v>
      </c>
      <c r="M98" s="3"/>
      <c r="N98" s="7"/>
    </row>
    <row r="99" spans="2:14" ht="12.75" customHeight="1" x14ac:dyDescent="0.15">
      <c r="B99" s="2" t="s">
        <v>542</v>
      </c>
      <c r="C99" s="54" t="s">
        <v>397</v>
      </c>
      <c r="D99" s="94">
        <v>9</v>
      </c>
      <c r="E99" s="90">
        <v>1</v>
      </c>
      <c r="F99" s="43">
        <v>0.1111111111111111</v>
      </c>
      <c r="G99" s="90">
        <v>0</v>
      </c>
      <c r="H99" s="134">
        <v>0</v>
      </c>
      <c r="I99" s="90">
        <v>13</v>
      </c>
      <c r="J99" s="90">
        <v>272</v>
      </c>
      <c r="K99" s="94">
        <v>605</v>
      </c>
      <c r="L99" s="102">
        <v>605</v>
      </c>
      <c r="M99" s="3"/>
      <c r="N99" s="7"/>
    </row>
    <row r="100" spans="2:14" ht="12.75" customHeight="1" x14ac:dyDescent="0.15">
      <c r="B100" s="2" t="s">
        <v>546</v>
      </c>
      <c r="C100" s="65" t="s">
        <v>444</v>
      </c>
      <c r="D100" s="94">
        <v>45</v>
      </c>
      <c r="E100" s="90">
        <v>6</v>
      </c>
      <c r="F100" s="43">
        <v>0.13333333333333333</v>
      </c>
      <c r="G100" s="90">
        <v>1</v>
      </c>
      <c r="H100" s="134">
        <v>0.16666666666666666</v>
      </c>
      <c r="I100" s="90">
        <v>11.83</v>
      </c>
      <c r="J100" s="90">
        <v>578</v>
      </c>
      <c r="K100" s="94">
        <v>96</v>
      </c>
      <c r="L100" s="102">
        <v>572</v>
      </c>
      <c r="M100" s="3"/>
      <c r="N100" s="7"/>
    </row>
    <row r="101" spans="2:14" ht="12.75" customHeight="1" x14ac:dyDescent="0.15">
      <c r="B101" s="2" t="s">
        <v>557</v>
      </c>
      <c r="C101" s="65" t="s">
        <v>450</v>
      </c>
      <c r="D101" s="94">
        <v>57</v>
      </c>
      <c r="E101" s="90">
        <v>5</v>
      </c>
      <c r="F101" s="43">
        <v>8.771929824561403E-2</v>
      </c>
      <c r="G101" s="90">
        <v>1</v>
      </c>
      <c r="H101" s="134">
        <v>0.2</v>
      </c>
      <c r="I101" s="90">
        <v>22</v>
      </c>
      <c r="J101" s="90">
        <v>896</v>
      </c>
      <c r="K101" s="94">
        <v>104</v>
      </c>
      <c r="L101" s="102">
        <v>517</v>
      </c>
      <c r="M101" s="3"/>
      <c r="N101" s="7"/>
    </row>
    <row r="102" spans="2:14" ht="12.75" customHeight="1" x14ac:dyDescent="0.15">
      <c r="B102" s="2" t="s">
        <v>545</v>
      </c>
      <c r="C102" s="54" t="s">
        <v>493</v>
      </c>
      <c r="D102" s="94">
        <v>390</v>
      </c>
      <c r="E102" s="90">
        <v>3</v>
      </c>
      <c r="F102" s="43">
        <v>7.6923076923076927E-3</v>
      </c>
      <c r="G102" s="90">
        <v>0</v>
      </c>
      <c r="H102" s="134">
        <v>0</v>
      </c>
      <c r="I102" s="90">
        <v>3</v>
      </c>
      <c r="J102" s="90">
        <v>138</v>
      </c>
      <c r="K102" s="94">
        <v>165</v>
      </c>
      <c r="L102" s="102">
        <v>495</v>
      </c>
      <c r="M102" s="3"/>
      <c r="N102" s="7"/>
    </row>
    <row r="103" spans="2:14" ht="12.75" customHeight="1" x14ac:dyDescent="0.15">
      <c r="B103" s="2" t="s">
        <v>547</v>
      </c>
      <c r="C103" s="65" t="s">
        <v>454</v>
      </c>
      <c r="D103" s="94">
        <v>1016</v>
      </c>
      <c r="E103" s="90">
        <v>6</v>
      </c>
      <c r="F103" s="43">
        <v>5.905511811023622E-3</v>
      </c>
      <c r="G103" s="90">
        <v>0</v>
      </c>
      <c r="H103" s="134">
        <v>0</v>
      </c>
      <c r="I103" s="90">
        <v>0</v>
      </c>
      <c r="J103" s="90">
        <v>0</v>
      </c>
      <c r="K103" s="94">
        <v>79</v>
      </c>
      <c r="L103" s="102">
        <v>473</v>
      </c>
      <c r="M103" s="3"/>
      <c r="N103" s="7"/>
    </row>
    <row r="104" spans="2:14" ht="12.75" customHeight="1" x14ac:dyDescent="0.15">
      <c r="B104" s="2" t="s">
        <v>558</v>
      </c>
      <c r="C104" s="54" t="s">
        <v>503</v>
      </c>
      <c r="D104" s="94">
        <v>13</v>
      </c>
      <c r="E104" s="90">
        <v>1</v>
      </c>
      <c r="F104" s="43">
        <v>7.6923076923076927E-2</v>
      </c>
      <c r="G104" s="90">
        <v>0</v>
      </c>
      <c r="H104" s="134">
        <v>0</v>
      </c>
      <c r="I104" s="90">
        <v>12</v>
      </c>
      <c r="J104" s="90">
        <v>176</v>
      </c>
      <c r="K104" s="94">
        <v>462</v>
      </c>
      <c r="L104" s="102">
        <v>462</v>
      </c>
      <c r="M104" s="3"/>
      <c r="N104" s="7"/>
    </row>
    <row r="105" spans="2:14" ht="12.75" customHeight="1" x14ac:dyDescent="0.15">
      <c r="B105" s="2" t="s">
        <v>544</v>
      </c>
      <c r="C105" s="65" t="s">
        <v>452</v>
      </c>
      <c r="D105" s="94">
        <v>109</v>
      </c>
      <c r="E105" s="90">
        <v>3</v>
      </c>
      <c r="F105" s="43">
        <v>2.7522935779816515E-2</v>
      </c>
      <c r="G105" s="90">
        <v>0</v>
      </c>
      <c r="H105" s="134">
        <v>0</v>
      </c>
      <c r="I105" s="90">
        <v>5</v>
      </c>
      <c r="J105" s="90">
        <v>62</v>
      </c>
      <c r="K105" s="94">
        <v>140</v>
      </c>
      <c r="L105" s="102">
        <v>418</v>
      </c>
      <c r="M105" s="3"/>
      <c r="N105" s="7"/>
    </row>
    <row r="106" spans="2:14" ht="12.75" customHeight="1" x14ac:dyDescent="0.15">
      <c r="B106" s="2" t="s">
        <v>559</v>
      </c>
      <c r="C106" s="54" t="s">
        <v>491</v>
      </c>
      <c r="D106" s="94">
        <v>34</v>
      </c>
      <c r="E106" s="90">
        <v>2</v>
      </c>
      <c r="F106" s="43">
        <v>5.8823529411764705E-2</v>
      </c>
      <c r="G106" s="90">
        <v>0</v>
      </c>
      <c r="H106" s="134">
        <v>0</v>
      </c>
      <c r="I106" s="90">
        <v>7</v>
      </c>
      <c r="J106" s="90">
        <v>118</v>
      </c>
      <c r="K106" s="94">
        <v>198</v>
      </c>
      <c r="L106" s="102">
        <v>396</v>
      </c>
      <c r="M106" s="3"/>
      <c r="N106" s="7"/>
    </row>
    <row r="107" spans="2:14" ht="12.75" customHeight="1" x14ac:dyDescent="0.15">
      <c r="B107" s="2" t="s">
        <v>540</v>
      </c>
      <c r="C107" s="54" t="s">
        <v>499</v>
      </c>
      <c r="D107" s="94">
        <v>1846</v>
      </c>
      <c r="E107" s="90">
        <v>1</v>
      </c>
      <c r="F107" s="43">
        <v>5.4171180931744309E-4</v>
      </c>
      <c r="G107" s="90">
        <v>0</v>
      </c>
      <c r="H107" s="134">
        <v>0</v>
      </c>
      <c r="I107" s="90">
        <v>1</v>
      </c>
      <c r="J107" s="90">
        <v>0</v>
      </c>
      <c r="K107" s="94">
        <v>253</v>
      </c>
      <c r="L107" s="102">
        <v>253</v>
      </c>
      <c r="M107" s="3"/>
      <c r="N107" s="7"/>
    </row>
    <row r="108" spans="2:14" ht="12.75" customHeight="1" x14ac:dyDescent="0.15">
      <c r="B108" s="2" t="s">
        <v>551</v>
      </c>
      <c r="C108" s="54" t="s">
        <v>494</v>
      </c>
      <c r="D108" s="94">
        <v>366</v>
      </c>
      <c r="E108" s="90">
        <v>1</v>
      </c>
      <c r="F108" s="43">
        <v>2.7322404371584699E-3</v>
      </c>
      <c r="G108" s="90">
        <v>0</v>
      </c>
      <c r="H108" s="134">
        <v>0</v>
      </c>
      <c r="I108" s="90">
        <v>8</v>
      </c>
      <c r="J108" s="90">
        <v>302</v>
      </c>
      <c r="K108" s="94">
        <v>220</v>
      </c>
      <c r="L108" s="102">
        <v>220</v>
      </c>
      <c r="M108" s="3"/>
      <c r="N108" s="7"/>
    </row>
    <row r="109" spans="2:14" ht="12.75" customHeight="1" x14ac:dyDescent="0.15">
      <c r="B109" s="2" t="s">
        <v>540</v>
      </c>
      <c r="C109" s="65" t="s">
        <v>470</v>
      </c>
      <c r="D109" s="94">
        <v>298</v>
      </c>
      <c r="E109" s="90">
        <v>1</v>
      </c>
      <c r="F109" s="43">
        <v>3.3557046979865771E-3</v>
      </c>
      <c r="G109" s="90">
        <v>0</v>
      </c>
      <c r="H109" s="134">
        <v>0</v>
      </c>
      <c r="I109" s="90">
        <v>1</v>
      </c>
      <c r="J109" s="90">
        <v>0</v>
      </c>
      <c r="K109" s="94">
        <v>198</v>
      </c>
      <c r="L109" s="102">
        <v>198</v>
      </c>
      <c r="M109" s="3"/>
      <c r="N109" s="7"/>
    </row>
    <row r="110" spans="2:14" ht="12.75" customHeight="1" x14ac:dyDescent="0.15">
      <c r="B110" s="2" t="s">
        <v>542</v>
      </c>
      <c r="C110" s="54" t="s">
        <v>394</v>
      </c>
      <c r="D110" s="94">
        <v>2970</v>
      </c>
      <c r="E110" s="90">
        <v>1</v>
      </c>
      <c r="F110" s="43">
        <v>3.3670033670033672E-4</v>
      </c>
      <c r="G110" s="89">
        <v>0</v>
      </c>
      <c r="H110" s="134">
        <v>0</v>
      </c>
      <c r="I110" s="89">
        <v>3</v>
      </c>
      <c r="J110" s="89">
        <v>362</v>
      </c>
      <c r="K110" s="94">
        <v>187</v>
      </c>
      <c r="L110" s="102">
        <v>187</v>
      </c>
      <c r="M110" s="3"/>
      <c r="N110" s="7"/>
    </row>
    <row r="111" spans="2:14" ht="12.75" customHeight="1" x14ac:dyDescent="0.15">
      <c r="B111" s="2" t="s">
        <v>546</v>
      </c>
      <c r="C111" s="65" t="s">
        <v>507</v>
      </c>
      <c r="D111" s="94">
        <v>8</v>
      </c>
      <c r="E111" s="90">
        <v>1</v>
      </c>
      <c r="F111" s="43">
        <v>0.125</v>
      </c>
      <c r="G111" s="90">
        <v>0</v>
      </c>
      <c r="H111" s="134">
        <v>0</v>
      </c>
      <c r="I111" s="90">
        <v>2</v>
      </c>
      <c r="J111" s="90">
        <v>3</v>
      </c>
      <c r="K111" s="94">
        <v>187</v>
      </c>
      <c r="L111" s="102">
        <v>187</v>
      </c>
      <c r="M111" s="3"/>
      <c r="N111" s="7"/>
    </row>
    <row r="112" spans="2:14" ht="12.75" customHeight="1" x14ac:dyDescent="0.15">
      <c r="B112" s="2" t="s">
        <v>558</v>
      </c>
      <c r="C112" s="65" t="s">
        <v>527</v>
      </c>
      <c r="D112" s="94">
        <v>10</v>
      </c>
      <c r="E112" s="90">
        <v>1</v>
      </c>
      <c r="F112" s="43">
        <v>0.1</v>
      </c>
      <c r="G112" s="90">
        <v>0</v>
      </c>
      <c r="H112" s="134">
        <v>0</v>
      </c>
      <c r="I112" s="90">
        <v>10</v>
      </c>
      <c r="J112" s="90">
        <v>291</v>
      </c>
      <c r="K112" s="94">
        <v>154</v>
      </c>
      <c r="L112" s="102">
        <v>154</v>
      </c>
      <c r="M112" s="3"/>
      <c r="N112" s="7"/>
    </row>
    <row r="113" spans="2:14" ht="12.75" customHeight="1" x14ac:dyDescent="0.15">
      <c r="B113" s="2" t="s">
        <v>544</v>
      </c>
      <c r="C113" s="65" t="s">
        <v>447</v>
      </c>
      <c r="D113" s="94">
        <v>49</v>
      </c>
      <c r="E113" s="90">
        <v>2</v>
      </c>
      <c r="F113" s="43">
        <v>4.0816326530612242E-2</v>
      </c>
      <c r="G113" s="90">
        <v>0</v>
      </c>
      <c r="H113" s="134">
        <v>0</v>
      </c>
      <c r="I113" s="90">
        <v>5</v>
      </c>
      <c r="J113" s="90">
        <v>226</v>
      </c>
      <c r="K113" s="94">
        <v>77</v>
      </c>
      <c r="L113" s="102">
        <v>154</v>
      </c>
      <c r="M113" s="3"/>
      <c r="N113" s="7"/>
    </row>
    <row r="114" spans="2:14" ht="12.75" customHeight="1" x14ac:dyDescent="0.15">
      <c r="B114" s="2" t="s">
        <v>540</v>
      </c>
      <c r="C114" s="54" t="s">
        <v>511</v>
      </c>
      <c r="D114" s="94">
        <v>55</v>
      </c>
      <c r="E114" s="90">
        <v>2</v>
      </c>
      <c r="F114" s="43">
        <v>3.6363636363636362E-2</v>
      </c>
      <c r="G114" s="90">
        <v>0</v>
      </c>
      <c r="H114" s="134">
        <v>0</v>
      </c>
      <c r="I114" s="90">
        <v>8.5</v>
      </c>
      <c r="J114" s="90">
        <v>158</v>
      </c>
      <c r="K114" s="94">
        <v>77</v>
      </c>
      <c r="L114" s="102">
        <v>154</v>
      </c>
      <c r="M114" s="3"/>
      <c r="N114" s="7"/>
    </row>
    <row r="115" spans="2:14" ht="12.75" customHeight="1" x14ac:dyDescent="0.15">
      <c r="B115" s="2" t="s">
        <v>540</v>
      </c>
      <c r="C115" s="65" t="s">
        <v>513</v>
      </c>
      <c r="D115" s="94">
        <v>1029</v>
      </c>
      <c r="E115" s="90">
        <v>2</v>
      </c>
      <c r="F115" s="43">
        <v>1.9436345966958211E-3</v>
      </c>
      <c r="G115" s="90">
        <v>0</v>
      </c>
      <c r="H115" s="134">
        <v>0</v>
      </c>
      <c r="I115" s="90">
        <v>1.5</v>
      </c>
      <c r="J115" s="90">
        <v>41</v>
      </c>
      <c r="K115" s="94">
        <v>77</v>
      </c>
      <c r="L115" s="102">
        <v>154</v>
      </c>
      <c r="M115" s="3"/>
      <c r="N115" s="7"/>
    </row>
    <row r="116" spans="2:14" ht="12.75" customHeight="1" x14ac:dyDescent="0.15">
      <c r="B116" s="2" t="s">
        <v>560</v>
      </c>
      <c r="C116" s="65" t="s">
        <v>451</v>
      </c>
      <c r="D116" s="94">
        <v>26</v>
      </c>
      <c r="E116" s="90">
        <v>1</v>
      </c>
      <c r="F116" s="43">
        <v>3.8461538461538464E-2</v>
      </c>
      <c r="G116" s="90">
        <v>0</v>
      </c>
      <c r="H116" s="134">
        <v>0</v>
      </c>
      <c r="I116" s="90">
        <v>11</v>
      </c>
      <c r="J116" s="90">
        <v>362</v>
      </c>
      <c r="K116" s="94">
        <v>77</v>
      </c>
      <c r="L116" s="102">
        <v>77</v>
      </c>
      <c r="M116" s="3"/>
      <c r="N116" s="7"/>
    </row>
    <row r="117" spans="2:14" ht="12.75" customHeight="1" x14ac:dyDescent="0.15">
      <c r="B117" s="2" t="s">
        <v>561</v>
      </c>
      <c r="C117" s="54" t="s">
        <v>460</v>
      </c>
      <c r="D117" s="94">
        <v>31</v>
      </c>
      <c r="E117" s="90">
        <v>1</v>
      </c>
      <c r="F117" s="43">
        <v>3.2258064516129031E-2</v>
      </c>
      <c r="G117" s="90">
        <v>0</v>
      </c>
      <c r="H117" s="134">
        <v>0</v>
      </c>
      <c r="I117" s="90">
        <v>0</v>
      </c>
      <c r="J117" s="90">
        <v>0</v>
      </c>
      <c r="K117" s="94">
        <v>77</v>
      </c>
      <c r="L117" s="102">
        <v>77</v>
      </c>
      <c r="M117" s="3"/>
      <c r="N117" s="7"/>
    </row>
    <row r="118" spans="2:14" ht="12.75" customHeight="1" x14ac:dyDescent="0.15">
      <c r="B118" s="2" t="s">
        <v>562</v>
      </c>
      <c r="C118" s="54" t="s">
        <v>418</v>
      </c>
      <c r="D118" s="94">
        <v>3265</v>
      </c>
      <c r="E118" s="90">
        <v>0</v>
      </c>
      <c r="F118" s="43">
        <v>0</v>
      </c>
      <c r="G118" s="90">
        <v>0</v>
      </c>
      <c r="H118" s="134">
        <v>0</v>
      </c>
      <c r="I118" s="90">
        <v>0</v>
      </c>
      <c r="J118" s="90">
        <v>0</v>
      </c>
      <c r="K118" s="94">
        <v>0</v>
      </c>
      <c r="L118" s="102">
        <v>0</v>
      </c>
      <c r="M118" s="3"/>
      <c r="N118" s="7"/>
    </row>
    <row r="119" spans="2:14" ht="12.75" customHeight="1" x14ac:dyDescent="0.15">
      <c r="B119" s="2" t="s">
        <v>543</v>
      </c>
      <c r="C119" s="54" t="s">
        <v>411</v>
      </c>
      <c r="D119" s="94">
        <v>261</v>
      </c>
      <c r="E119" s="90">
        <v>0</v>
      </c>
      <c r="F119" s="43">
        <v>0</v>
      </c>
      <c r="G119" s="90">
        <v>0</v>
      </c>
      <c r="H119" s="134">
        <v>0</v>
      </c>
      <c r="I119" s="90">
        <v>0</v>
      </c>
      <c r="J119" s="90">
        <v>0</v>
      </c>
      <c r="K119" s="94">
        <v>0</v>
      </c>
      <c r="L119" s="102">
        <v>0</v>
      </c>
      <c r="M119" s="3"/>
      <c r="N119" s="7"/>
    </row>
    <row r="120" spans="2:14" ht="12.75" customHeight="1" x14ac:dyDescent="0.15">
      <c r="B120" s="2" t="s">
        <v>543</v>
      </c>
      <c r="C120" s="54" t="s">
        <v>401</v>
      </c>
      <c r="D120" s="94">
        <v>46</v>
      </c>
      <c r="E120" s="90">
        <v>0</v>
      </c>
      <c r="F120" s="43">
        <v>0</v>
      </c>
      <c r="G120" s="90">
        <v>0</v>
      </c>
      <c r="H120" s="134">
        <v>0</v>
      </c>
      <c r="I120" s="90">
        <v>0</v>
      </c>
      <c r="J120" s="90">
        <v>0</v>
      </c>
      <c r="K120" s="94">
        <v>0</v>
      </c>
      <c r="L120" s="102">
        <v>0</v>
      </c>
      <c r="M120" s="3"/>
      <c r="N120" s="7"/>
    </row>
    <row r="121" spans="2:14" ht="12.75" customHeight="1" x14ac:dyDescent="0.15">
      <c r="B121" s="2" t="s">
        <v>543</v>
      </c>
      <c r="C121" s="54" t="s">
        <v>532</v>
      </c>
      <c r="D121" s="94">
        <v>1</v>
      </c>
      <c r="E121" s="90">
        <v>0</v>
      </c>
      <c r="F121" s="43">
        <v>0</v>
      </c>
      <c r="G121" s="90">
        <v>0</v>
      </c>
      <c r="H121" s="134">
        <v>0</v>
      </c>
      <c r="I121" s="90">
        <v>0</v>
      </c>
      <c r="J121" s="90">
        <v>0</v>
      </c>
      <c r="K121" s="94">
        <v>0</v>
      </c>
      <c r="L121" s="102">
        <v>0</v>
      </c>
      <c r="M121" s="3"/>
      <c r="N121" s="7"/>
    </row>
    <row r="122" spans="2:14" ht="12.75" customHeight="1" x14ac:dyDescent="0.15">
      <c r="B122" s="2" t="s">
        <v>543</v>
      </c>
      <c r="C122" s="54" t="s">
        <v>419</v>
      </c>
      <c r="D122" s="94">
        <v>105</v>
      </c>
      <c r="E122" s="90">
        <v>0</v>
      </c>
      <c r="F122" s="43">
        <v>0</v>
      </c>
      <c r="G122" s="89">
        <v>0</v>
      </c>
      <c r="H122" s="134">
        <v>0</v>
      </c>
      <c r="I122" s="89">
        <v>0</v>
      </c>
      <c r="J122" s="89">
        <v>0</v>
      </c>
      <c r="K122" s="94">
        <v>0</v>
      </c>
      <c r="L122" s="102">
        <v>0</v>
      </c>
      <c r="M122" s="3"/>
      <c r="N122" s="7"/>
    </row>
    <row r="123" spans="2:14" ht="12.75" customHeight="1" x14ac:dyDescent="0.15">
      <c r="B123" s="2" t="s">
        <v>543</v>
      </c>
      <c r="C123" s="54" t="s">
        <v>526</v>
      </c>
      <c r="D123" s="94">
        <v>2</v>
      </c>
      <c r="E123" s="90">
        <v>0</v>
      </c>
      <c r="F123" s="43">
        <v>0</v>
      </c>
      <c r="G123" s="90">
        <v>0</v>
      </c>
      <c r="H123" s="134">
        <v>0</v>
      </c>
      <c r="I123" s="90">
        <v>0</v>
      </c>
      <c r="J123" s="90">
        <v>0</v>
      </c>
      <c r="K123" s="94">
        <v>0</v>
      </c>
      <c r="L123" s="102">
        <v>0</v>
      </c>
      <c r="M123" s="3"/>
      <c r="N123" s="7"/>
    </row>
    <row r="124" spans="2:14" ht="12.75" customHeight="1" x14ac:dyDescent="0.15">
      <c r="B124" s="2" t="s">
        <v>543</v>
      </c>
      <c r="C124" s="65" t="s">
        <v>420</v>
      </c>
      <c r="D124" s="94">
        <v>388</v>
      </c>
      <c r="E124" s="90">
        <v>0</v>
      </c>
      <c r="F124" s="43">
        <v>0</v>
      </c>
      <c r="G124" s="90">
        <v>0</v>
      </c>
      <c r="H124" s="134">
        <v>0</v>
      </c>
      <c r="I124" s="90">
        <v>0</v>
      </c>
      <c r="J124" s="90">
        <v>0</v>
      </c>
      <c r="K124" s="94">
        <v>0</v>
      </c>
      <c r="L124" s="102">
        <v>0</v>
      </c>
      <c r="M124" s="3"/>
      <c r="N124" s="7"/>
    </row>
    <row r="125" spans="2:14" ht="12.75" customHeight="1" x14ac:dyDescent="0.15">
      <c r="B125" s="2" t="s">
        <v>543</v>
      </c>
      <c r="C125" s="54" t="s">
        <v>533</v>
      </c>
      <c r="D125" s="94">
        <v>1</v>
      </c>
      <c r="E125" s="90">
        <v>0</v>
      </c>
      <c r="F125" s="43">
        <v>0</v>
      </c>
      <c r="G125" s="90">
        <v>0</v>
      </c>
      <c r="H125" s="134">
        <v>0</v>
      </c>
      <c r="I125" s="90">
        <v>0</v>
      </c>
      <c r="J125" s="90">
        <v>0</v>
      </c>
      <c r="K125" s="94">
        <v>0</v>
      </c>
      <c r="L125" s="102">
        <v>0</v>
      </c>
      <c r="M125" s="3"/>
      <c r="N125" s="7"/>
    </row>
    <row r="126" spans="2:14" ht="12.75" customHeight="1" x14ac:dyDescent="0.15">
      <c r="B126" s="2" t="s">
        <v>543</v>
      </c>
      <c r="C126" s="54" t="s">
        <v>477</v>
      </c>
      <c r="D126" s="94">
        <v>536</v>
      </c>
      <c r="E126" s="90">
        <v>0</v>
      </c>
      <c r="F126" s="43">
        <v>0</v>
      </c>
      <c r="G126" s="90">
        <v>0</v>
      </c>
      <c r="H126" s="134">
        <v>0</v>
      </c>
      <c r="I126" s="90">
        <v>0</v>
      </c>
      <c r="J126" s="90">
        <v>0</v>
      </c>
      <c r="K126" s="94">
        <v>0</v>
      </c>
      <c r="L126" s="102">
        <v>0</v>
      </c>
      <c r="M126" s="3"/>
      <c r="N126" s="7"/>
    </row>
    <row r="127" spans="2:14" ht="12.75" customHeight="1" x14ac:dyDescent="0.15">
      <c r="B127" s="2" t="s">
        <v>543</v>
      </c>
      <c r="C127" s="65" t="s">
        <v>490</v>
      </c>
      <c r="D127" s="94">
        <v>801</v>
      </c>
      <c r="E127" s="90">
        <v>0</v>
      </c>
      <c r="F127" s="43">
        <v>0</v>
      </c>
      <c r="G127" s="90">
        <v>0</v>
      </c>
      <c r="H127" s="134">
        <v>0</v>
      </c>
      <c r="I127" s="90">
        <v>0</v>
      </c>
      <c r="J127" s="90">
        <v>0</v>
      </c>
      <c r="K127" s="94">
        <v>0</v>
      </c>
      <c r="L127" s="102">
        <v>0</v>
      </c>
      <c r="M127" s="3"/>
      <c r="N127" s="7"/>
    </row>
    <row r="128" spans="2:14" ht="12.75" customHeight="1" x14ac:dyDescent="0.15">
      <c r="B128" s="2" t="s">
        <v>563</v>
      </c>
      <c r="C128" s="65" t="s">
        <v>492</v>
      </c>
      <c r="D128" s="94">
        <v>26</v>
      </c>
      <c r="E128" s="90">
        <v>0</v>
      </c>
      <c r="F128" s="43">
        <v>0</v>
      </c>
      <c r="G128" s="90">
        <v>0</v>
      </c>
      <c r="H128" s="134">
        <v>0</v>
      </c>
      <c r="I128" s="90">
        <v>0</v>
      </c>
      <c r="J128" s="90">
        <v>0</v>
      </c>
      <c r="K128" s="94">
        <v>0</v>
      </c>
      <c r="L128" s="102">
        <v>0</v>
      </c>
      <c r="M128" s="3"/>
      <c r="N128" s="7"/>
    </row>
    <row r="129" spans="2:14" ht="12.75" customHeight="1" x14ac:dyDescent="0.15">
      <c r="B129" s="2" t="s">
        <v>541</v>
      </c>
      <c r="C129" s="65" t="s">
        <v>372</v>
      </c>
      <c r="D129" s="94">
        <v>1498</v>
      </c>
      <c r="E129" s="90">
        <v>0</v>
      </c>
      <c r="F129" s="43">
        <v>0</v>
      </c>
      <c r="G129" s="90">
        <v>0</v>
      </c>
      <c r="H129" s="134">
        <v>0</v>
      </c>
      <c r="I129" s="90">
        <v>0</v>
      </c>
      <c r="J129" s="90">
        <v>0</v>
      </c>
      <c r="K129" s="94">
        <v>0</v>
      </c>
      <c r="L129" s="102">
        <v>0</v>
      </c>
      <c r="M129" s="3"/>
      <c r="N129" s="7"/>
    </row>
    <row r="130" spans="2:14" ht="12.75" customHeight="1" x14ac:dyDescent="0.15">
      <c r="B130" s="2" t="s">
        <v>562</v>
      </c>
      <c r="C130" s="65" t="s">
        <v>471</v>
      </c>
      <c r="D130" s="94">
        <v>9</v>
      </c>
      <c r="E130" s="90">
        <v>0</v>
      </c>
      <c r="F130" s="43">
        <v>0</v>
      </c>
      <c r="G130" s="90">
        <v>0</v>
      </c>
      <c r="H130" s="134">
        <v>0</v>
      </c>
      <c r="I130" s="90">
        <v>0</v>
      </c>
      <c r="J130" s="90">
        <v>0</v>
      </c>
      <c r="K130" s="94">
        <v>0</v>
      </c>
      <c r="L130" s="102">
        <v>0</v>
      </c>
      <c r="M130" s="3"/>
      <c r="N130" s="7"/>
    </row>
    <row r="131" spans="2:14" ht="12.75" customHeight="1" x14ac:dyDescent="0.15">
      <c r="B131" s="2" t="s">
        <v>542</v>
      </c>
      <c r="C131" s="65" t="s">
        <v>453</v>
      </c>
      <c r="D131" s="94">
        <v>6</v>
      </c>
      <c r="E131" s="90">
        <v>0</v>
      </c>
      <c r="F131" s="43">
        <v>0</v>
      </c>
      <c r="G131" s="90">
        <v>0</v>
      </c>
      <c r="H131" s="134">
        <v>0</v>
      </c>
      <c r="I131" s="90">
        <v>0</v>
      </c>
      <c r="J131" s="90">
        <v>0</v>
      </c>
      <c r="K131" s="94">
        <v>0</v>
      </c>
      <c r="L131" s="102">
        <v>0</v>
      </c>
      <c r="M131" s="3"/>
      <c r="N131" s="7"/>
    </row>
    <row r="132" spans="2:14" ht="12.75" customHeight="1" x14ac:dyDescent="0.15">
      <c r="B132" s="2" t="s">
        <v>542</v>
      </c>
      <c r="C132" s="65" t="s">
        <v>412</v>
      </c>
      <c r="D132" s="94">
        <v>29</v>
      </c>
      <c r="E132" s="90">
        <v>0</v>
      </c>
      <c r="F132" s="43">
        <v>0</v>
      </c>
      <c r="G132" s="90">
        <v>0</v>
      </c>
      <c r="H132" s="134">
        <v>0</v>
      </c>
      <c r="I132" s="90">
        <v>0</v>
      </c>
      <c r="J132" s="90">
        <v>0</v>
      </c>
      <c r="K132" s="94">
        <v>0</v>
      </c>
      <c r="L132" s="102">
        <v>0</v>
      </c>
      <c r="M132" s="3"/>
      <c r="N132" s="7"/>
    </row>
    <row r="133" spans="2:14" ht="12.75" customHeight="1" x14ac:dyDescent="0.15">
      <c r="B133" s="2" t="s">
        <v>542</v>
      </c>
      <c r="C133" s="65" t="s">
        <v>472</v>
      </c>
      <c r="D133" s="94">
        <v>5</v>
      </c>
      <c r="E133" s="90">
        <v>0</v>
      </c>
      <c r="F133" s="43">
        <v>0</v>
      </c>
      <c r="G133" s="90">
        <v>0</v>
      </c>
      <c r="H133" s="134">
        <v>0</v>
      </c>
      <c r="I133" s="90">
        <v>0</v>
      </c>
      <c r="J133" s="90">
        <v>0</v>
      </c>
      <c r="K133" s="94">
        <v>0</v>
      </c>
      <c r="L133" s="102">
        <v>0</v>
      </c>
      <c r="M133" s="3"/>
      <c r="N133" s="7"/>
    </row>
    <row r="134" spans="2:14" ht="12.75" customHeight="1" x14ac:dyDescent="0.15">
      <c r="B134" s="2" t="s">
        <v>542</v>
      </c>
      <c r="C134" s="65" t="s">
        <v>485</v>
      </c>
      <c r="D134" s="94">
        <v>7</v>
      </c>
      <c r="E134" s="90">
        <v>0</v>
      </c>
      <c r="F134" s="43">
        <v>0</v>
      </c>
      <c r="G134" s="90">
        <v>0</v>
      </c>
      <c r="H134" s="134">
        <v>0</v>
      </c>
      <c r="I134" s="90">
        <v>0</v>
      </c>
      <c r="J134" s="90">
        <v>0</v>
      </c>
      <c r="K134" s="94">
        <v>0</v>
      </c>
      <c r="L134" s="102">
        <v>0</v>
      </c>
      <c r="M134" s="3"/>
      <c r="N134" s="7"/>
    </row>
    <row r="135" spans="2:14" ht="12.75" customHeight="1" x14ac:dyDescent="0.15">
      <c r="B135" s="2" t="s">
        <v>542</v>
      </c>
      <c r="C135" s="54" t="s">
        <v>459</v>
      </c>
      <c r="D135" s="94">
        <v>27</v>
      </c>
      <c r="E135" s="90">
        <v>0</v>
      </c>
      <c r="F135" s="43">
        <v>0</v>
      </c>
      <c r="G135" s="90">
        <v>0</v>
      </c>
      <c r="H135" s="134">
        <v>0</v>
      </c>
      <c r="I135" s="90">
        <v>0</v>
      </c>
      <c r="J135" s="90">
        <v>0</v>
      </c>
      <c r="K135" s="94">
        <v>0</v>
      </c>
      <c r="L135" s="102">
        <v>0</v>
      </c>
      <c r="M135" s="3"/>
      <c r="N135" s="7"/>
    </row>
    <row r="136" spans="2:14" ht="12.75" customHeight="1" x14ac:dyDescent="0.15">
      <c r="B136" s="2" t="s">
        <v>542</v>
      </c>
      <c r="C136" s="54" t="s">
        <v>534</v>
      </c>
      <c r="D136" s="94">
        <v>2</v>
      </c>
      <c r="E136" s="90">
        <v>0</v>
      </c>
      <c r="F136" s="43">
        <v>0</v>
      </c>
      <c r="G136" s="90">
        <v>0</v>
      </c>
      <c r="H136" s="134">
        <v>0</v>
      </c>
      <c r="I136" s="90">
        <v>0</v>
      </c>
      <c r="J136" s="90">
        <v>0</v>
      </c>
      <c r="K136" s="94">
        <v>0</v>
      </c>
      <c r="L136" s="102">
        <v>0</v>
      </c>
      <c r="M136" s="3"/>
      <c r="N136" s="7"/>
    </row>
    <row r="137" spans="2:14" ht="12.75" customHeight="1" x14ac:dyDescent="0.15">
      <c r="B137" s="2" t="s">
        <v>542</v>
      </c>
      <c r="C137" s="65" t="s">
        <v>367</v>
      </c>
      <c r="D137" s="94">
        <v>55</v>
      </c>
      <c r="E137" s="17">
        <v>0</v>
      </c>
      <c r="F137" s="43">
        <v>0</v>
      </c>
      <c r="G137" s="17">
        <v>0</v>
      </c>
      <c r="H137" s="134">
        <v>0</v>
      </c>
      <c r="I137" s="17">
        <v>0</v>
      </c>
      <c r="J137" s="17">
        <v>0</v>
      </c>
      <c r="K137" s="94">
        <v>0</v>
      </c>
      <c r="L137" s="102">
        <v>0</v>
      </c>
      <c r="M137" s="3"/>
      <c r="N137" s="7"/>
    </row>
    <row r="138" spans="2:14" ht="12.75" customHeight="1" x14ac:dyDescent="0.15">
      <c r="B138" s="2" t="s">
        <v>542</v>
      </c>
      <c r="C138" s="65" t="s">
        <v>414</v>
      </c>
      <c r="D138" s="94">
        <v>83</v>
      </c>
      <c r="E138" s="90">
        <v>0</v>
      </c>
      <c r="F138" s="43">
        <v>0</v>
      </c>
      <c r="G138" s="90">
        <v>0</v>
      </c>
      <c r="H138" s="134">
        <v>0</v>
      </c>
      <c r="I138" s="90">
        <v>0</v>
      </c>
      <c r="J138" s="90">
        <v>0</v>
      </c>
      <c r="K138" s="94">
        <v>0</v>
      </c>
      <c r="L138" s="102">
        <v>0</v>
      </c>
      <c r="M138" s="3"/>
      <c r="N138" s="7"/>
    </row>
    <row r="139" spans="2:14" ht="12.75" customHeight="1" x14ac:dyDescent="0.15">
      <c r="B139" s="2" t="s">
        <v>542</v>
      </c>
      <c r="C139" s="65" t="s">
        <v>384</v>
      </c>
      <c r="D139" s="94">
        <v>96</v>
      </c>
      <c r="E139" s="90">
        <v>0</v>
      </c>
      <c r="F139" s="43">
        <v>0</v>
      </c>
      <c r="G139" s="90">
        <v>0</v>
      </c>
      <c r="H139" s="134">
        <v>0</v>
      </c>
      <c r="I139" s="90">
        <v>0</v>
      </c>
      <c r="J139" s="90">
        <v>0</v>
      </c>
      <c r="K139" s="94">
        <v>0</v>
      </c>
      <c r="L139" s="102">
        <v>0</v>
      </c>
      <c r="M139" s="3"/>
      <c r="N139" s="7"/>
    </row>
    <row r="140" spans="2:14" ht="12.75" customHeight="1" x14ac:dyDescent="0.15">
      <c r="B140" s="2" t="s">
        <v>542</v>
      </c>
      <c r="C140" s="65" t="s">
        <v>395</v>
      </c>
      <c r="D140" s="94">
        <v>126</v>
      </c>
      <c r="E140" s="90">
        <v>0</v>
      </c>
      <c r="F140" s="43">
        <v>0</v>
      </c>
      <c r="G140" s="90">
        <v>0</v>
      </c>
      <c r="H140" s="134">
        <v>0</v>
      </c>
      <c r="I140" s="90">
        <v>0</v>
      </c>
      <c r="J140" s="90">
        <v>0</v>
      </c>
      <c r="K140" s="94">
        <v>0</v>
      </c>
      <c r="L140" s="102">
        <v>0</v>
      </c>
      <c r="M140" s="3"/>
      <c r="N140" s="7"/>
    </row>
    <row r="141" spans="2:14" ht="12.75" customHeight="1" x14ac:dyDescent="0.15">
      <c r="B141" s="2" t="s">
        <v>542</v>
      </c>
      <c r="C141" s="65" t="s">
        <v>416</v>
      </c>
      <c r="D141" s="94">
        <v>43</v>
      </c>
      <c r="E141" s="90">
        <v>0</v>
      </c>
      <c r="F141" s="43">
        <v>0</v>
      </c>
      <c r="G141" s="90">
        <v>0</v>
      </c>
      <c r="H141" s="134">
        <v>0</v>
      </c>
      <c r="I141" s="90">
        <v>0</v>
      </c>
      <c r="J141" s="90">
        <v>0</v>
      </c>
      <c r="K141" s="94">
        <v>0</v>
      </c>
      <c r="L141" s="102">
        <v>0</v>
      </c>
      <c r="M141" s="3"/>
      <c r="N141" s="7"/>
    </row>
    <row r="142" spans="2:14" ht="12.75" customHeight="1" x14ac:dyDescent="0.15">
      <c r="B142" s="2" t="s">
        <v>542</v>
      </c>
      <c r="C142" s="51" t="s">
        <v>396</v>
      </c>
      <c r="D142" s="73">
        <v>1495</v>
      </c>
      <c r="E142" s="88">
        <v>0</v>
      </c>
      <c r="F142" s="43">
        <v>0</v>
      </c>
      <c r="G142" s="88">
        <v>0</v>
      </c>
      <c r="H142" s="134">
        <v>0</v>
      </c>
      <c r="I142" s="88">
        <v>0</v>
      </c>
      <c r="J142" s="88">
        <v>0</v>
      </c>
      <c r="K142" s="73">
        <v>0</v>
      </c>
      <c r="L142" s="103">
        <v>0</v>
      </c>
      <c r="M142" s="3"/>
      <c r="N142" s="7"/>
    </row>
    <row r="143" spans="2:14" ht="12.75" customHeight="1" x14ac:dyDescent="0.15">
      <c r="B143" s="2" t="s">
        <v>550</v>
      </c>
      <c r="C143" s="51" t="s">
        <v>457</v>
      </c>
      <c r="D143" s="73">
        <v>14</v>
      </c>
      <c r="E143" s="88">
        <v>0</v>
      </c>
      <c r="F143" s="43">
        <v>0</v>
      </c>
      <c r="G143" s="89">
        <v>0</v>
      </c>
      <c r="H143" s="134">
        <v>0</v>
      </c>
      <c r="I143" s="89">
        <v>0</v>
      </c>
      <c r="J143" s="89">
        <v>0</v>
      </c>
      <c r="K143" s="73">
        <v>0</v>
      </c>
      <c r="L143" s="103">
        <v>0</v>
      </c>
      <c r="M143" s="3"/>
      <c r="N143" s="7"/>
    </row>
    <row r="144" spans="2:14" ht="12.75" customHeight="1" x14ac:dyDescent="0.15">
      <c r="B144" s="2" t="s">
        <v>542</v>
      </c>
      <c r="C144" s="54" t="s">
        <v>389</v>
      </c>
      <c r="D144" s="94">
        <v>36</v>
      </c>
      <c r="E144" s="90">
        <v>0</v>
      </c>
      <c r="F144" s="43">
        <v>0</v>
      </c>
      <c r="G144" s="90">
        <v>0</v>
      </c>
      <c r="H144" s="134">
        <v>0</v>
      </c>
      <c r="I144" s="90">
        <v>0</v>
      </c>
      <c r="J144" s="90">
        <v>0</v>
      </c>
      <c r="K144" s="94">
        <v>0</v>
      </c>
      <c r="L144" s="102">
        <v>0</v>
      </c>
      <c r="M144" s="3"/>
      <c r="N144" s="7"/>
    </row>
    <row r="145" spans="2:14" ht="12.75" customHeight="1" x14ac:dyDescent="0.15">
      <c r="B145" s="2" t="s">
        <v>546</v>
      </c>
      <c r="C145" s="54" t="s">
        <v>504</v>
      </c>
      <c r="D145" s="94">
        <v>267</v>
      </c>
      <c r="E145" s="90">
        <v>0</v>
      </c>
      <c r="F145" s="43">
        <v>0</v>
      </c>
      <c r="G145" s="90">
        <v>0</v>
      </c>
      <c r="H145" s="134">
        <v>0</v>
      </c>
      <c r="I145" s="90">
        <v>0</v>
      </c>
      <c r="J145" s="90">
        <v>0</v>
      </c>
      <c r="K145" s="94">
        <v>0</v>
      </c>
      <c r="L145" s="102">
        <v>0</v>
      </c>
      <c r="M145" s="3"/>
      <c r="N145" s="7"/>
    </row>
    <row r="146" spans="2:14" ht="12.75" customHeight="1" x14ac:dyDescent="0.15">
      <c r="B146" s="2" t="s">
        <v>546</v>
      </c>
      <c r="C146" s="54" t="s">
        <v>505</v>
      </c>
      <c r="D146" s="94">
        <v>42</v>
      </c>
      <c r="E146" s="90">
        <v>0</v>
      </c>
      <c r="F146" s="43">
        <v>0</v>
      </c>
      <c r="G146" s="90">
        <v>0</v>
      </c>
      <c r="H146" s="134">
        <v>0</v>
      </c>
      <c r="I146" s="90">
        <v>0</v>
      </c>
      <c r="J146" s="90">
        <v>0</v>
      </c>
      <c r="K146" s="94">
        <v>0</v>
      </c>
      <c r="L146" s="102">
        <v>0</v>
      </c>
      <c r="M146" s="3"/>
      <c r="N146" s="7"/>
    </row>
    <row r="147" spans="2:14" ht="12.75" customHeight="1" x14ac:dyDescent="0.15">
      <c r="B147" s="2" t="s">
        <v>546</v>
      </c>
      <c r="C147" s="54" t="s">
        <v>506</v>
      </c>
      <c r="D147" s="94">
        <v>5</v>
      </c>
      <c r="E147" s="90">
        <v>0</v>
      </c>
      <c r="F147" s="43">
        <v>0</v>
      </c>
      <c r="G147" s="90">
        <v>0</v>
      </c>
      <c r="H147" s="134">
        <v>0</v>
      </c>
      <c r="I147" s="90">
        <v>0</v>
      </c>
      <c r="J147" s="90">
        <v>0</v>
      </c>
      <c r="K147" s="94">
        <v>0</v>
      </c>
      <c r="L147" s="102">
        <v>0</v>
      </c>
      <c r="M147" s="3"/>
      <c r="N147" s="7"/>
    </row>
    <row r="148" spans="2:14" ht="12.75" customHeight="1" x14ac:dyDescent="0.15">
      <c r="B148" s="2" t="s">
        <v>547</v>
      </c>
      <c r="C148" s="54" t="s">
        <v>525</v>
      </c>
      <c r="D148" s="94">
        <v>3</v>
      </c>
      <c r="E148" s="90">
        <v>0</v>
      </c>
      <c r="F148" s="43">
        <v>0</v>
      </c>
      <c r="G148" s="90">
        <v>0</v>
      </c>
      <c r="H148" s="134">
        <v>0</v>
      </c>
      <c r="I148" s="90">
        <v>0</v>
      </c>
      <c r="J148" s="90">
        <v>0</v>
      </c>
      <c r="K148" s="94">
        <v>0</v>
      </c>
      <c r="L148" s="102">
        <v>0</v>
      </c>
      <c r="M148" s="3"/>
      <c r="N148" s="7"/>
    </row>
    <row r="149" spans="2:14" ht="12.75" customHeight="1" x14ac:dyDescent="0.15">
      <c r="B149" s="2" t="s">
        <v>547</v>
      </c>
      <c r="C149" s="54" t="s">
        <v>528</v>
      </c>
      <c r="D149" s="94">
        <v>1</v>
      </c>
      <c r="E149" s="90">
        <v>0</v>
      </c>
      <c r="F149" s="43">
        <v>0</v>
      </c>
      <c r="G149" s="90">
        <v>0</v>
      </c>
      <c r="H149" s="134">
        <v>0</v>
      </c>
      <c r="I149" s="90">
        <v>0</v>
      </c>
      <c r="J149" s="90">
        <v>0</v>
      </c>
      <c r="K149" s="94">
        <v>0</v>
      </c>
      <c r="L149" s="102">
        <v>0</v>
      </c>
      <c r="M149" s="3"/>
      <c r="N149" s="7"/>
    </row>
    <row r="150" spans="2:14" ht="12.75" customHeight="1" x14ac:dyDescent="0.15">
      <c r="B150" s="2" t="s">
        <v>547</v>
      </c>
      <c r="C150" s="54" t="s">
        <v>461</v>
      </c>
      <c r="D150" s="94">
        <v>5</v>
      </c>
      <c r="E150" s="90">
        <v>0</v>
      </c>
      <c r="F150" s="43">
        <v>0</v>
      </c>
      <c r="G150" s="90">
        <v>0</v>
      </c>
      <c r="H150" s="134">
        <v>0</v>
      </c>
      <c r="I150" s="90">
        <v>0</v>
      </c>
      <c r="J150" s="90">
        <v>0</v>
      </c>
      <c r="K150" s="94">
        <v>0</v>
      </c>
      <c r="L150" s="102">
        <v>0</v>
      </c>
      <c r="M150" s="3"/>
      <c r="N150" s="7"/>
    </row>
    <row r="151" spans="2:14" ht="12.75" customHeight="1" x14ac:dyDescent="0.15">
      <c r="B151" s="2" t="s">
        <v>547</v>
      </c>
      <c r="C151" s="54" t="s">
        <v>535</v>
      </c>
      <c r="D151" s="94">
        <v>3</v>
      </c>
      <c r="E151" s="90">
        <v>0</v>
      </c>
      <c r="F151" s="43">
        <v>0</v>
      </c>
      <c r="G151" s="90">
        <v>0</v>
      </c>
      <c r="H151" s="134">
        <v>0</v>
      </c>
      <c r="I151" s="90">
        <v>0</v>
      </c>
      <c r="J151" s="90">
        <v>0</v>
      </c>
      <c r="K151" s="94">
        <v>0</v>
      </c>
      <c r="L151" s="102">
        <v>0</v>
      </c>
      <c r="M151" s="3"/>
      <c r="N151" s="7"/>
    </row>
    <row r="152" spans="2:14" ht="12.75" customHeight="1" x14ac:dyDescent="0.15">
      <c r="B152" s="2" t="s">
        <v>544</v>
      </c>
      <c r="C152" s="54" t="s">
        <v>402</v>
      </c>
      <c r="D152" s="94">
        <v>51</v>
      </c>
      <c r="E152" s="90">
        <v>0</v>
      </c>
      <c r="F152" s="43">
        <v>0</v>
      </c>
      <c r="G152" s="90">
        <v>0</v>
      </c>
      <c r="H152" s="134">
        <v>0</v>
      </c>
      <c r="I152" s="90">
        <v>0</v>
      </c>
      <c r="J152" s="90">
        <v>0</v>
      </c>
      <c r="K152" s="94">
        <v>0</v>
      </c>
      <c r="L152" s="102">
        <v>0</v>
      </c>
      <c r="M152" s="3"/>
      <c r="N152" s="7"/>
    </row>
    <row r="153" spans="2:14" ht="12.75" customHeight="1" x14ac:dyDescent="0.15">
      <c r="B153" s="2" t="s">
        <v>544</v>
      </c>
      <c r="C153" s="65" t="s">
        <v>403</v>
      </c>
      <c r="D153" s="94">
        <v>73</v>
      </c>
      <c r="E153" s="90">
        <v>0</v>
      </c>
      <c r="F153" s="43">
        <v>0</v>
      </c>
      <c r="G153" s="90">
        <v>0</v>
      </c>
      <c r="H153" s="134">
        <v>0</v>
      </c>
      <c r="I153" s="90">
        <v>0</v>
      </c>
      <c r="J153" s="90">
        <v>0</v>
      </c>
      <c r="K153" s="94">
        <v>0</v>
      </c>
      <c r="L153" s="102">
        <v>0</v>
      </c>
      <c r="M153" s="3"/>
      <c r="N153" s="7"/>
    </row>
    <row r="154" spans="2:14" ht="12.75" customHeight="1" x14ac:dyDescent="0.15">
      <c r="B154" s="2" t="s">
        <v>544</v>
      </c>
      <c r="C154" s="65" t="s">
        <v>413</v>
      </c>
      <c r="D154" s="94">
        <v>39</v>
      </c>
      <c r="E154" s="90">
        <v>0</v>
      </c>
      <c r="F154" s="43">
        <v>0</v>
      </c>
      <c r="G154" s="90">
        <v>0</v>
      </c>
      <c r="H154" s="134">
        <v>0</v>
      </c>
      <c r="I154" s="90">
        <v>0</v>
      </c>
      <c r="J154" s="90">
        <v>0</v>
      </c>
      <c r="K154" s="94">
        <v>0</v>
      </c>
      <c r="L154" s="102">
        <v>0</v>
      </c>
      <c r="M154" s="3"/>
      <c r="N154" s="7"/>
    </row>
    <row r="155" spans="2:14" ht="12.75" customHeight="1" x14ac:dyDescent="0.15">
      <c r="B155" s="2" t="s">
        <v>564</v>
      </c>
      <c r="C155" s="65" t="s">
        <v>422</v>
      </c>
      <c r="D155" s="94">
        <v>18</v>
      </c>
      <c r="E155" s="90">
        <v>0</v>
      </c>
      <c r="F155" s="43">
        <v>0</v>
      </c>
      <c r="G155" s="90">
        <v>0</v>
      </c>
      <c r="H155" s="134">
        <v>0</v>
      </c>
      <c r="I155" s="90">
        <v>13</v>
      </c>
      <c r="J155" s="90">
        <v>1811</v>
      </c>
      <c r="K155" s="94">
        <v>0</v>
      </c>
      <c r="L155" s="102">
        <v>0</v>
      </c>
      <c r="M155" s="3"/>
      <c r="N155" s="7"/>
    </row>
    <row r="156" spans="2:14" ht="12.75" customHeight="1" x14ac:dyDescent="0.15">
      <c r="B156" s="2" t="s">
        <v>544</v>
      </c>
      <c r="C156" s="65" t="s">
        <v>426</v>
      </c>
      <c r="D156" s="94">
        <v>21</v>
      </c>
      <c r="E156" s="90">
        <v>0</v>
      </c>
      <c r="F156" s="43">
        <v>0</v>
      </c>
      <c r="G156" s="90">
        <v>0</v>
      </c>
      <c r="H156" s="134">
        <v>0</v>
      </c>
      <c r="I156" s="90">
        <v>0</v>
      </c>
      <c r="J156" s="90">
        <v>0</v>
      </c>
      <c r="K156" s="94">
        <v>0</v>
      </c>
      <c r="L156" s="102">
        <v>0</v>
      </c>
      <c r="M156" s="3"/>
      <c r="N156" s="7"/>
    </row>
    <row r="157" spans="2:14" ht="12.75" customHeight="1" x14ac:dyDescent="0.15">
      <c r="B157" s="2" t="s">
        <v>544</v>
      </c>
      <c r="C157" s="65" t="s">
        <v>427</v>
      </c>
      <c r="D157" s="94">
        <v>48</v>
      </c>
      <c r="E157" s="90">
        <v>0</v>
      </c>
      <c r="F157" s="43">
        <v>0</v>
      </c>
      <c r="G157" s="90">
        <v>0</v>
      </c>
      <c r="H157" s="134">
        <v>0</v>
      </c>
      <c r="I157" s="90">
        <v>0</v>
      </c>
      <c r="J157" s="90">
        <v>0</v>
      </c>
      <c r="K157" s="94">
        <v>0</v>
      </c>
      <c r="L157" s="102">
        <v>0</v>
      </c>
      <c r="M157" s="3"/>
      <c r="N157" s="7"/>
    </row>
    <row r="158" spans="2:14" ht="12.75" customHeight="1" x14ac:dyDescent="0.15">
      <c r="B158" s="2" t="s">
        <v>544</v>
      </c>
      <c r="C158" s="65" t="s">
        <v>458</v>
      </c>
      <c r="D158" s="94">
        <v>9</v>
      </c>
      <c r="E158" s="90">
        <v>0</v>
      </c>
      <c r="F158" s="43">
        <v>0</v>
      </c>
      <c r="G158" s="90">
        <v>0</v>
      </c>
      <c r="H158" s="134">
        <v>0</v>
      </c>
      <c r="I158" s="90">
        <v>0</v>
      </c>
      <c r="J158" s="90">
        <v>0</v>
      </c>
      <c r="K158" s="94">
        <v>0</v>
      </c>
      <c r="L158" s="102">
        <v>0</v>
      </c>
      <c r="M158" s="3"/>
      <c r="N158" s="7"/>
    </row>
    <row r="159" spans="2:14" ht="12.75" customHeight="1" x14ac:dyDescent="0.15">
      <c r="B159" s="2" t="s">
        <v>544</v>
      </c>
      <c r="C159" s="65" t="s">
        <v>425</v>
      </c>
      <c r="D159" s="94">
        <v>198</v>
      </c>
      <c r="E159" s="90">
        <v>0</v>
      </c>
      <c r="F159" s="43">
        <v>0</v>
      </c>
      <c r="G159" s="90">
        <v>0</v>
      </c>
      <c r="H159" s="134">
        <v>0</v>
      </c>
      <c r="I159" s="90">
        <v>0</v>
      </c>
      <c r="J159" s="90">
        <v>0</v>
      </c>
      <c r="K159" s="94">
        <v>0</v>
      </c>
      <c r="L159" s="102">
        <v>0</v>
      </c>
      <c r="M159" s="3"/>
      <c r="N159" s="7"/>
    </row>
    <row r="160" spans="2:14" ht="12.75" customHeight="1" x14ac:dyDescent="0.15">
      <c r="B160" s="2" t="s">
        <v>544</v>
      </c>
      <c r="C160" s="65" t="s">
        <v>442</v>
      </c>
      <c r="D160" s="94">
        <v>28</v>
      </c>
      <c r="E160" s="90">
        <v>0</v>
      </c>
      <c r="F160" s="43">
        <v>0</v>
      </c>
      <c r="G160" s="90">
        <v>0</v>
      </c>
      <c r="H160" s="134">
        <v>0</v>
      </c>
      <c r="I160" s="90">
        <v>0</v>
      </c>
      <c r="J160" s="90">
        <v>0</v>
      </c>
      <c r="K160" s="116">
        <v>0</v>
      </c>
      <c r="L160" s="135">
        <v>0</v>
      </c>
      <c r="M160" s="3"/>
      <c r="N160" s="7"/>
    </row>
    <row r="161" spans="2:14" ht="12.75" customHeight="1" x14ac:dyDescent="0.15">
      <c r="B161" s="2" t="s">
        <v>544</v>
      </c>
      <c r="C161" s="65" t="s">
        <v>529</v>
      </c>
      <c r="D161" s="94">
        <v>8</v>
      </c>
      <c r="E161" s="90">
        <v>0</v>
      </c>
      <c r="F161" s="43">
        <v>0</v>
      </c>
      <c r="G161" s="90">
        <v>0</v>
      </c>
      <c r="H161" s="134">
        <v>0</v>
      </c>
      <c r="I161" s="90">
        <v>0</v>
      </c>
      <c r="J161" s="90">
        <v>0</v>
      </c>
      <c r="K161" s="116">
        <v>0</v>
      </c>
      <c r="L161" s="135">
        <v>0</v>
      </c>
      <c r="M161" s="3"/>
      <c r="N161" s="7"/>
    </row>
    <row r="162" spans="2:14" ht="12.75" customHeight="1" x14ac:dyDescent="0.15">
      <c r="B162" s="2" t="s">
        <v>544</v>
      </c>
      <c r="C162" s="54" t="s">
        <v>530</v>
      </c>
      <c r="D162" s="94">
        <v>1</v>
      </c>
      <c r="E162" s="90">
        <v>0</v>
      </c>
      <c r="F162" s="43">
        <v>0</v>
      </c>
      <c r="G162" s="89">
        <v>0</v>
      </c>
      <c r="H162" s="134">
        <v>0</v>
      </c>
      <c r="I162" s="89">
        <v>0</v>
      </c>
      <c r="J162" s="89">
        <v>0</v>
      </c>
      <c r="K162" s="94">
        <v>0</v>
      </c>
      <c r="L162" s="102">
        <v>0</v>
      </c>
      <c r="M162" s="3"/>
      <c r="N162" s="7"/>
    </row>
    <row r="163" spans="2:14" ht="12.75" customHeight="1" x14ac:dyDescent="0.15">
      <c r="B163" s="2" t="s">
        <v>544</v>
      </c>
      <c r="C163" s="65" t="s">
        <v>438</v>
      </c>
      <c r="D163" s="94">
        <v>41</v>
      </c>
      <c r="E163" s="90">
        <v>0</v>
      </c>
      <c r="F163" s="43">
        <v>0</v>
      </c>
      <c r="G163" s="90">
        <v>0</v>
      </c>
      <c r="H163" s="134">
        <v>0</v>
      </c>
      <c r="I163" s="90">
        <v>0</v>
      </c>
      <c r="J163" s="90">
        <v>0</v>
      </c>
      <c r="K163" s="94">
        <v>0</v>
      </c>
      <c r="L163" s="102">
        <v>0</v>
      </c>
      <c r="M163" s="3"/>
      <c r="N163" s="7"/>
    </row>
    <row r="164" spans="2:14" ht="12.75" customHeight="1" x14ac:dyDescent="0.15">
      <c r="B164" s="2" t="s">
        <v>544</v>
      </c>
      <c r="C164" s="65" t="s">
        <v>445</v>
      </c>
      <c r="D164" s="94">
        <v>48</v>
      </c>
      <c r="E164" s="90">
        <v>0</v>
      </c>
      <c r="F164" s="43">
        <v>0</v>
      </c>
      <c r="G164" s="90">
        <v>0</v>
      </c>
      <c r="H164" s="134">
        <v>0</v>
      </c>
      <c r="I164" s="90">
        <v>0</v>
      </c>
      <c r="J164" s="90">
        <v>0</v>
      </c>
      <c r="K164" s="94">
        <v>0</v>
      </c>
      <c r="L164" s="102">
        <v>0</v>
      </c>
      <c r="M164" s="3"/>
      <c r="N164" s="7"/>
    </row>
    <row r="165" spans="2:14" ht="12.75" customHeight="1" x14ac:dyDescent="0.15">
      <c r="B165" s="2" t="s">
        <v>544</v>
      </c>
      <c r="C165" s="65" t="s">
        <v>531</v>
      </c>
      <c r="D165" s="94">
        <v>8</v>
      </c>
      <c r="E165" s="90">
        <v>0</v>
      </c>
      <c r="F165" s="43">
        <v>0</v>
      </c>
      <c r="G165" s="90">
        <v>0</v>
      </c>
      <c r="H165" s="134">
        <v>0</v>
      </c>
      <c r="I165" s="90">
        <v>0</v>
      </c>
      <c r="J165" s="90">
        <v>0</v>
      </c>
      <c r="K165" s="94">
        <v>0</v>
      </c>
      <c r="L165" s="102">
        <v>0</v>
      </c>
      <c r="M165" s="3"/>
      <c r="N165" s="7"/>
    </row>
    <row r="166" spans="2:14" ht="12.75" customHeight="1" x14ac:dyDescent="0.15">
      <c r="B166" s="2" t="s">
        <v>544</v>
      </c>
      <c r="C166" s="54" t="s">
        <v>521</v>
      </c>
      <c r="D166" s="94">
        <v>6</v>
      </c>
      <c r="E166" s="90">
        <v>0</v>
      </c>
      <c r="F166" s="43">
        <v>0</v>
      </c>
      <c r="G166" s="90">
        <v>0</v>
      </c>
      <c r="H166" s="134">
        <v>0</v>
      </c>
      <c r="I166" s="90">
        <v>0</v>
      </c>
      <c r="J166" s="90">
        <v>0</v>
      </c>
      <c r="K166" s="94">
        <v>0</v>
      </c>
      <c r="L166" s="102">
        <v>0</v>
      </c>
      <c r="M166" s="3"/>
      <c r="N166" s="7"/>
    </row>
    <row r="167" spans="2:14" ht="12.75" customHeight="1" x14ac:dyDescent="0.15">
      <c r="B167" s="2" t="s">
        <v>544</v>
      </c>
      <c r="C167" s="65" t="s">
        <v>446</v>
      </c>
      <c r="D167" s="94">
        <v>7</v>
      </c>
      <c r="E167" s="90">
        <v>0</v>
      </c>
      <c r="F167" s="43">
        <v>0</v>
      </c>
      <c r="G167" s="90">
        <v>0</v>
      </c>
      <c r="H167" s="134">
        <v>0</v>
      </c>
      <c r="I167" s="90">
        <v>0</v>
      </c>
      <c r="J167" s="90">
        <v>0</v>
      </c>
      <c r="K167" s="94">
        <v>0</v>
      </c>
      <c r="L167" s="102">
        <v>0</v>
      </c>
      <c r="M167" s="3"/>
      <c r="N167" s="7"/>
    </row>
    <row r="168" spans="2:14" ht="12.75" customHeight="1" x14ac:dyDescent="0.15">
      <c r="B168" s="2" t="s">
        <v>544</v>
      </c>
      <c r="C168" s="54" t="s">
        <v>439</v>
      </c>
      <c r="D168" s="94">
        <v>9</v>
      </c>
      <c r="E168" s="90">
        <v>0</v>
      </c>
      <c r="F168" s="43">
        <v>0</v>
      </c>
      <c r="G168" s="89">
        <v>0</v>
      </c>
      <c r="H168" s="134">
        <v>0</v>
      </c>
      <c r="I168" s="89">
        <v>0</v>
      </c>
      <c r="J168" s="89">
        <v>0</v>
      </c>
      <c r="K168" s="94">
        <v>0</v>
      </c>
      <c r="L168" s="102">
        <v>0</v>
      </c>
      <c r="M168" s="3"/>
      <c r="N168" s="7"/>
    </row>
    <row r="169" spans="2:14" ht="12.75" customHeight="1" x14ac:dyDescent="0.15">
      <c r="B169" s="2" t="s">
        <v>544</v>
      </c>
      <c r="C169" s="54" t="s">
        <v>441</v>
      </c>
      <c r="D169" s="94">
        <v>520</v>
      </c>
      <c r="E169" s="90">
        <v>0</v>
      </c>
      <c r="F169" s="43">
        <v>0</v>
      </c>
      <c r="G169" s="89">
        <v>0</v>
      </c>
      <c r="H169" s="134">
        <v>0</v>
      </c>
      <c r="I169" s="89">
        <v>0</v>
      </c>
      <c r="J169" s="89">
        <v>0</v>
      </c>
      <c r="K169" s="94">
        <v>0</v>
      </c>
      <c r="L169" s="102">
        <v>0</v>
      </c>
      <c r="M169" s="3"/>
      <c r="N169" s="7"/>
    </row>
    <row r="170" spans="2:14" ht="12.75" customHeight="1" x14ac:dyDescent="0.15">
      <c r="B170" s="2" t="s">
        <v>544</v>
      </c>
      <c r="C170" s="65" t="s">
        <v>448</v>
      </c>
      <c r="D170" s="94">
        <v>18</v>
      </c>
      <c r="E170" s="90">
        <v>0</v>
      </c>
      <c r="F170" s="43">
        <v>0</v>
      </c>
      <c r="G170" s="90">
        <v>0</v>
      </c>
      <c r="H170" s="134">
        <v>0</v>
      </c>
      <c r="I170" s="90">
        <v>0</v>
      </c>
      <c r="J170" s="90">
        <v>0</v>
      </c>
      <c r="K170" s="94">
        <v>0</v>
      </c>
      <c r="L170" s="102">
        <v>0</v>
      </c>
      <c r="M170" s="3"/>
      <c r="N170" s="7"/>
    </row>
    <row r="171" spans="2:14" ht="12.75" customHeight="1" x14ac:dyDescent="0.15">
      <c r="B171" s="2" t="s">
        <v>544</v>
      </c>
      <c r="C171" s="65" t="s">
        <v>449</v>
      </c>
      <c r="D171" s="94">
        <v>3</v>
      </c>
      <c r="E171" s="90">
        <v>0</v>
      </c>
      <c r="F171" s="43">
        <v>0</v>
      </c>
      <c r="G171" s="90">
        <v>0</v>
      </c>
      <c r="H171" s="134">
        <v>0</v>
      </c>
      <c r="I171" s="90">
        <v>0</v>
      </c>
      <c r="J171" s="90">
        <v>0</v>
      </c>
      <c r="K171" s="94">
        <v>0</v>
      </c>
      <c r="L171" s="102">
        <v>0</v>
      </c>
      <c r="M171" s="3"/>
      <c r="N171" s="7"/>
    </row>
    <row r="172" spans="2:14" ht="12.75" customHeight="1" x14ac:dyDescent="0.15">
      <c r="B172" s="2" t="s">
        <v>544</v>
      </c>
      <c r="C172" s="65" t="s">
        <v>429</v>
      </c>
      <c r="D172" s="94">
        <v>459</v>
      </c>
      <c r="E172" s="90">
        <v>0</v>
      </c>
      <c r="F172" s="43">
        <v>0</v>
      </c>
      <c r="G172" s="90">
        <v>0</v>
      </c>
      <c r="H172" s="134">
        <v>0</v>
      </c>
      <c r="I172" s="90">
        <v>0</v>
      </c>
      <c r="J172" s="90">
        <v>0</v>
      </c>
      <c r="K172" s="94">
        <v>0</v>
      </c>
      <c r="L172" s="102">
        <v>0</v>
      </c>
      <c r="M172" s="3"/>
      <c r="N172" s="7"/>
    </row>
    <row r="173" spans="2:14" ht="12.75" customHeight="1" x14ac:dyDescent="0.15">
      <c r="B173" s="2" t="s">
        <v>544</v>
      </c>
      <c r="C173" s="54" t="s">
        <v>479</v>
      </c>
      <c r="D173" s="94">
        <v>29</v>
      </c>
      <c r="E173" s="90">
        <v>0</v>
      </c>
      <c r="F173" s="43">
        <v>0</v>
      </c>
      <c r="G173" s="89">
        <v>0</v>
      </c>
      <c r="H173" s="134">
        <v>0</v>
      </c>
      <c r="I173" s="89">
        <v>0</v>
      </c>
      <c r="J173" s="89">
        <v>0</v>
      </c>
      <c r="K173" s="94">
        <v>0</v>
      </c>
      <c r="L173" s="102">
        <v>0</v>
      </c>
      <c r="M173" s="3"/>
      <c r="N173" s="7"/>
    </row>
    <row r="174" spans="2:14" ht="12.75" customHeight="1" x14ac:dyDescent="0.15">
      <c r="B174" s="2" t="s">
        <v>544</v>
      </c>
      <c r="C174" s="65" t="s">
        <v>480</v>
      </c>
      <c r="D174" s="94">
        <v>4</v>
      </c>
      <c r="E174" s="90">
        <v>0</v>
      </c>
      <c r="F174" s="43">
        <v>0</v>
      </c>
      <c r="G174" s="90">
        <v>0</v>
      </c>
      <c r="H174" s="134">
        <v>0</v>
      </c>
      <c r="I174" s="90">
        <v>0</v>
      </c>
      <c r="J174" s="90">
        <v>0</v>
      </c>
      <c r="K174" s="94">
        <v>0</v>
      </c>
      <c r="L174" s="102">
        <v>0</v>
      </c>
      <c r="M174" s="3"/>
      <c r="N174" s="7"/>
    </row>
    <row r="175" spans="2:14" ht="12.75" customHeight="1" x14ac:dyDescent="0.15">
      <c r="B175" s="2" t="s">
        <v>540</v>
      </c>
      <c r="C175" s="65" t="s">
        <v>486</v>
      </c>
      <c r="D175" s="94">
        <v>4</v>
      </c>
      <c r="E175" s="90">
        <v>0</v>
      </c>
      <c r="F175" s="43">
        <v>0</v>
      </c>
      <c r="G175" s="90">
        <v>0</v>
      </c>
      <c r="H175" s="134">
        <v>0</v>
      </c>
      <c r="I175" s="90">
        <v>0</v>
      </c>
      <c r="J175" s="90">
        <v>0</v>
      </c>
      <c r="K175" s="94">
        <v>0</v>
      </c>
      <c r="L175" s="102">
        <v>0</v>
      </c>
      <c r="M175" s="3"/>
      <c r="N175" s="7"/>
    </row>
    <row r="176" spans="2:14" ht="12.75" customHeight="1" x14ac:dyDescent="0.15">
      <c r="B176" s="2" t="s">
        <v>540</v>
      </c>
      <c r="C176" s="54" t="s">
        <v>536</v>
      </c>
      <c r="D176" s="94">
        <v>2</v>
      </c>
      <c r="E176" s="90">
        <v>0</v>
      </c>
      <c r="F176" s="43">
        <v>0</v>
      </c>
      <c r="G176" s="89">
        <v>0</v>
      </c>
      <c r="H176" s="134">
        <v>0</v>
      </c>
      <c r="I176" s="89">
        <v>0</v>
      </c>
      <c r="J176" s="89">
        <v>0</v>
      </c>
      <c r="K176" s="94">
        <v>0</v>
      </c>
      <c r="L176" s="102">
        <v>0</v>
      </c>
      <c r="M176" s="3"/>
      <c r="N176" s="7"/>
    </row>
    <row r="177" spans="2:14" ht="12.75" customHeight="1" x14ac:dyDescent="0.15">
      <c r="B177" s="2" t="s">
        <v>540</v>
      </c>
      <c r="C177" s="54" t="s">
        <v>522</v>
      </c>
      <c r="D177" s="94">
        <v>1</v>
      </c>
      <c r="E177" s="90">
        <v>0</v>
      </c>
      <c r="F177" s="43">
        <v>0</v>
      </c>
      <c r="G177" s="89">
        <v>0</v>
      </c>
      <c r="H177" s="134">
        <v>0</v>
      </c>
      <c r="I177" s="89">
        <v>0</v>
      </c>
      <c r="J177" s="89">
        <v>0</v>
      </c>
      <c r="K177" s="94">
        <v>0</v>
      </c>
      <c r="L177" s="102">
        <v>0</v>
      </c>
      <c r="M177" s="3"/>
      <c r="N177" s="7"/>
    </row>
    <row r="178" spans="2:14" ht="12.75" customHeight="1" x14ac:dyDescent="0.15">
      <c r="B178" s="2" t="s">
        <v>540</v>
      </c>
      <c r="C178" s="54" t="s">
        <v>537</v>
      </c>
      <c r="D178" s="94">
        <v>1</v>
      </c>
      <c r="E178" s="90">
        <v>0</v>
      </c>
      <c r="F178" s="43">
        <v>0</v>
      </c>
      <c r="G178" s="90">
        <v>0</v>
      </c>
      <c r="H178" s="134">
        <v>0</v>
      </c>
      <c r="I178" s="90">
        <v>0</v>
      </c>
      <c r="J178" s="90">
        <v>0</v>
      </c>
      <c r="K178" s="94">
        <v>0</v>
      </c>
      <c r="L178" s="102">
        <v>0</v>
      </c>
      <c r="M178" s="3"/>
      <c r="N178" s="7"/>
    </row>
    <row r="179" spans="2:14" ht="12.75" customHeight="1" x14ac:dyDescent="0.15">
      <c r="B179" s="2" t="s">
        <v>540</v>
      </c>
      <c r="C179" s="54" t="s">
        <v>484</v>
      </c>
      <c r="D179" s="94">
        <v>14</v>
      </c>
      <c r="E179" s="90">
        <v>0</v>
      </c>
      <c r="F179" s="43">
        <v>0</v>
      </c>
      <c r="G179" s="90">
        <v>0</v>
      </c>
      <c r="H179" s="134">
        <v>0</v>
      </c>
      <c r="I179" s="90">
        <v>0</v>
      </c>
      <c r="J179" s="90">
        <v>0</v>
      </c>
      <c r="K179" s="94">
        <v>0</v>
      </c>
      <c r="L179" s="102">
        <v>0</v>
      </c>
      <c r="M179" s="3"/>
      <c r="N179" s="7"/>
    </row>
    <row r="180" spans="2:14" ht="12.75" customHeight="1" x14ac:dyDescent="0.15">
      <c r="B180" s="2" t="s">
        <v>540</v>
      </c>
      <c r="C180" s="65" t="s">
        <v>510</v>
      </c>
      <c r="D180" s="94">
        <v>3179</v>
      </c>
      <c r="E180" s="90">
        <v>0</v>
      </c>
      <c r="F180" s="43">
        <v>0</v>
      </c>
      <c r="G180" s="90">
        <v>0</v>
      </c>
      <c r="H180" s="134">
        <v>0</v>
      </c>
      <c r="I180" s="90">
        <v>2</v>
      </c>
      <c r="J180" s="90">
        <v>33</v>
      </c>
      <c r="K180" s="94">
        <v>0</v>
      </c>
      <c r="L180" s="102">
        <v>0</v>
      </c>
      <c r="M180" s="3"/>
      <c r="N180" s="7"/>
    </row>
    <row r="181" spans="2:14" ht="12.75" customHeight="1" x14ac:dyDescent="0.15">
      <c r="B181" s="2" t="s">
        <v>540</v>
      </c>
      <c r="C181" s="54" t="s">
        <v>512</v>
      </c>
      <c r="D181" s="94">
        <v>1311</v>
      </c>
      <c r="E181" s="90">
        <v>0</v>
      </c>
      <c r="F181" s="43">
        <v>0</v>
      </c>
      <c r="G181" s="90">
        <v>0</v>
      </c>
      <c r="H181" s="134">
        <v>0</v>
      </c>
      <c r="I181" s="90">
        <v>0</v>
      </c>
      <c r="J181" s="90">
        <v>0</v>
      </c>
      <c r="K181" s="94">
        <v>0</v>
      </c>
      <c r="L181" s="102">
        <v>0</v>
      </c>
      <c r="M181" s="3"/>
      <c r="N181" s="7"/>
    </row>
    <row r="182" spans="2:14" ht="12.75" customHeight="1" x14ac:dyDescent="0.15">
      <c r="B182" s="2" t="s">
        <v>543</v>
      </c>
      <c r="C182" s="54" t="s">
        <v>514</v>
      </c>
      <c r="D182" s="94">
        <v>135</v>
      </c>
      <c r="E182" s="90">
        <v>0</v>
      </c>
      <c r="F182" s="43">
        <v>0</v>
      </c>
      <c r="G182" s="90">
        <v>0</v>
      </c>
      <c r="H182" s="134">
        <v>0</v>
      </c>
      <c r="I182" s="90">
        <v>0</v>
      </c>
      <c r="J182" s="90">
        <v>0</v>
      </c>
      <c r="K182" s="94">
        <v>0</v>
      </c>
      <c r="L182" s="102">
        <v>0</v>
      </c>
      <c r="M182" s="3"/>
      <c r="N182" s="7"/>
    </row>
    <row r="183" spans="2:14" ht="12.75" customHeight="1" x14ac:dyDescent="0.15">
      <c r="B183" s="2" t="s">
        <v>565</v>
      </c>
      <c r="C183" s="65" t="s">
        <v>517</v>
      </c>
      <c r="D183" s="94">
        <v>1822</v>
      </c>
      <c r="E183" s="90">
        <v>0</v>
      </c>
      <c r="F183" s="43">
        <v>0</v>
      </c>
      <c r="G183" s="90">
        <v>0</v>
      </c>
      <c r="H183" s="134">
        <v>0</v>
      </c>
      <c r="I183" s="90">
        <v>0</v>
      </c>
      <c r="J183" s="90">
        <v>0</v>
      </c>
      <c r="K183" s="94">
        <v>0</v>
      </c>
      <c r="L183" s="102">
        <v>0</v>
      </c>
      <c r="M183" s="3"/>
      <c r="N183" s="7"/>
    </row>
    <row r="184" spans="2:14" ht="12.75" customHeight="1" x14ac:dyDescent="0.15">
      <c r="B184" s="2" t="s">
        <v>545</v>
      </c>
      <c r="C184" s="51" t="s">
        <v>538</v>
      </c>
      <c r="D184" s="73">
        <v>1</v>
      </c>
      <c r="E184" s="88">
        <v>0</v>
      </c>
      <c r="F184" s="43">
        <v>0</v>
      </c>
      <c r="G184" s="89">
        <v>0</v>
      </c>
      <c r="H184" s="134">
        <v>0</v>
      </c>
      <c r="I184" s="89">
        <v>0</v>
      </c>
      <c r="J184" s="89">
        <v>0</v>
      </c>
      <c r="K184" s="73">
        <v>0</v>
      </c>
      <c r="L184" s="103">
        <v>0</v>
      </c>
      <c r="M184" s="3"/>
      <c r="N184" s="7"/>
    </row>
    <row r="185" spans="2:14" ht="12.75" customHeight="1" x14ac:dyDescent="0.15">
      <c r="C185" s="54"/>
      <c r="D185" s="94"/>
      <c r="E185" s="90"/>
      <c r="F185" s="43"/>
      <c r="G185" s="90"/>
      <c r="H185" s="134"/>
      <c r="I185" s="90"/>
      <c r="J185" s="90"/>
      <c r="K185" s="94"/>
      <c r="L185" s="102"/>
      <c r="M185" s="3"/>
      <c r="N185" s="7"/>
    </row>
    <row r="186" spans="2:14" ht="12.75" customHeight="1" x14ac:dyDescent="0.15">
      <c r="C186" s="65"/>
      <c r="D186" s="94"/>
      <c r="E186" s="90"/>
      <c r="F186" s="43"/>
      <c r="G186" s="90"/>
      <c r="H186" s="134"/>
      <c r="I186" s="90"/>
      <c r="J186" s="90"/>
      <c r="K186" s="94"/>
      <c r="L186" s="102"/>
      <c r="M186" s="3"/>
      <c r="N186" s="7"/>
    </row>
    <row r="187" spans="2:14" ht="12.75" customHeight="1" x14ac:dyDescent="0.15">
      <c r="C187" s="54"/>
      <c r="D187" s="94"/>
      <c r="E187" s="90"/>
      <c r="F187" s="43"/>
      <c r="G187" s="90"/>
      <c r="H187" s="134"/>
      <c r="I187" s="90"/>
      <c r="J187" s="90"/>
      <c r="K187" s="94"/>
      <c r="L187" s="102"/>
      <c r="M187" s="3"/>
      <c r="N187" s="7"/>
    </row>
    <row r="188" spans="2:14" ht="12.75" customHeight="1" x14ac:dyDescent="0.15">
      <c r="C188" s="65"/>
      <c r="D188" s="94"/>
      <c r="E188" s="90"/>
      <c r="F188" s="43"/>
      <c r="G188" s="90"/>
      <c r="H188" s="134"/>
      <c r="I188" s="90"/>
      <c r="J188" s="90"/>
      <c r="K188" s="94"/>
      <c r="L188" s="102"/>
      <c r="M188" s="3"/>
      <c r="N188" s="7"/>
    </row>
    <row r="189" spans="2:14" ht="12.75" customHeight="1" x14ac:dyDescent="0.15">
      <c r="C189" s="54"/>
      <c r="D189" s="94"/>
      <c r="E189" s="90"/>
      <c r="F189" s="43"/>
      <c r="G189" s="90"/>
      <c r="H189" s="134"/>
      <c r="I189" s="90"/>
      <c r="J189" s="90"/>
      <c r="K189" s="94"/>
      <c r="L189" s="102"/>
      <c r="M189" s="3"/>
      <c r="N189" s="7"/>
    </row>
    <row r="190" spans="2:14" ht="12.75" customHeight="1" x14ac:dyDescent="0.15">
      <c r="C190" s="65"/>
      <c r="D190" s="94"/>
      <c r="E190" s="90"/>
      <c r="F190" s="43"/>
      <c r="G190" s="90"/>
      <c r="H190" s="134"/>
      <c r="I190" s="90"/>
      <c r="J190" s="90"/>
      <c r="K190" s="94"/>
      <c r="L190" s="102"/>
      <c r="M190" s="3"/>
      <c r="N190" s="7"/>
    </row>
    <row r="191" spans="2:14" ht="12.75" customHeight="1" x14ac:dyDescent="0.15">
      <c r="C191" s="65"/>
      <c r="D191" s="94"/>
      <c r="E191" s="90"/>
      <c r="F191" s="43"/>
      <c r="G191" s="90"/>
      <c r="H191" s="134"/>
      <c r="I191" s="90"/>
      <c r="J191" s="90"/>
      <c r="K191" s="94"/>
      <c r="L191" s="102"/>
      <c r="M191" s="3"/>
      <c r="N191" s="7"/>
    </row>
    <row r="192" spans="2:14" ht="12.75" customHeight="1" x14ac:dyDescent="0.15">
      <c r="C192" s="65"/>
      <c r="D192" s="94"/>
      <c r="E192" s="90"/>
      <c r="F192" s="43"/>
      <c r="G192" s="90"/>
      <c r="H192" s="134"/>
      <c r="I192" s="90"/>
      <c r="J192" s="90"/>
      <c r="K192" s="94"/>
      <c r="L192" s="102"/>
      <c r="M192" s="3"/>
      <c r="N192" s="7"/>
    </row>
    <row r="193" spans="3:14" ht="12.75" customHeight="1" x14ac:dyDescent="0.15">
      <c r="C193" s="65"/>
      <c r="D193" s="94"/>
      <c r="E193" s="90"/>
      <c r="F193" s="43"/>
      <c r="G193" s="90"/>
      <c r="H193" s="134"/>
      <c r="I193" s="90"/>
      <c r="J193" s="90"/>
      <c r="K193" s="94"/>
      <c r="L193" s="102"/>
      <c r="M193" s="3"/>
      <c r="N193" s="7"/>
    </row>
    <row r="194" spans="3:14" ht="12.75" customHeight="1" x14ac:dyDescent="0.15">
      <c r="C194" s="65"/>
      <c r="D194" s="94"/>
      <c r="E194" s="90"/>
      <c r="F194" s="43"/>
      <c r="G194" s="90"/>
      <c r="H194" s="134"/>
      <c r="I194" s="90"/>
      <c r="J194" s="90"/>
      <c r="K194" s="94"/>
      <c r="L194" s="102"/>
      <c r="M194" s="3"/>
      <c r="N194" s="7"/>
    </row>
    <row r="195" spans="3:14" ht="12.75" customHeight="1" x14ac:dyDescent="0.15">
      <c r="C195" s="65"/>
      <c r="D195" s="94"/>
      <c r="E195" s="90"/>
      <c r="F195" s="43"/>
      <c r="G195" s="90"/>
      <c r="H195" s="134"/>
      <c r="I195" s="90"/>
      <c r="J195" s="90"/>
      <c r="K195" s="94"/>
      <c r="L195" s="102"/>
      <c r="M195" s="3"/>
      <c r="N195" s="7"/>
    </row>
    <row r="196" spans="3:14" ht="12.75" customHeight="1" x14ac:dyDescent="0.15">
      <c r="C196" s="65"/>
      <c r="D196" s="94"/>
      <c r="E196" s="90"/>
      <c r="F196" s="43"/>
      <c r="G196" s="90"/>
      <c r="H196" s="134"/>
      <c r="I196" s="90"/>
      <c r="J196" s="90"/>
      <c r="K196" s="94"/>
      <c r="L196" s="102"/>
      <c r="M196" s="3"/>
      <c r="N196" s="7"/>
    </row>
    <row r="197" spans="3:14" ht="12.75" customHeight="1" x14ac:dyDescent="0.15">
      <c r="C197" s="65"/>
      <c r="D197" s="94"/>
      <c r="E197" s="90"/>
      <c r="F197" s="43"/>
      <c r="G197" s="90"/>
      <c r="H197" s="134"/>
      <c r="I197" s="90"/>
      <c r="J197" s="90"/>
      <c r="K197" s="94"/>
      <c r="L197" s="102"/>
      <c r="M197" s="3"/>
      <c r="N197" s="7"/>
    </row>
    <row r="198" spans="3:14" ht="12.75" customHeight="1" x14ac:dyDescent="0.15">
      <c r="C198" s="65"/>
      <c r="D198" s="94"/>
      <c r="E198" s="90"/>
      <c r="F198" s="43"/>
      <c r="G198" s="90"/>
      <c r="H198" s="134"/>
      <c r="I198" s="90"/>
      <c r="J198" s="90"/>
      <c r="K198" s="94"/>
      <c r="L198" s="102"/>
      <c r="M198" s="3"/>
      <c r="N198" s="7"/>
    </row>
    <row r="199" spans="3:14" ht="12.75" customHeight="1" x14ac:dyDescent="0.15">
      <c r="C199" s="65"/>
      <c r="D199" s="94"/>
      <c r="E199" s="90"/>
      <c r="F199" s="39"/>
      <c r="G199" s="90"/>
      <c r="H199" s="134"/>
      <c r="I199" s="90"/>
      <c r="J199" s="90"/>
      <c r="K199" s="94"/>
      <c r="L199" s="102"/>
      <c r="M199" s="3"/>
      <c r="N199" s="7"/>
    </row>
    <row r="200" spans="3:14" ht="12.75" customHeight="1" x14ac:dyDescent="0.15">
      <c r="C200" s="65"/>
      <c r="D200" s="94"/>
      <c r="E200" s="90"/>
      <c r="F200" s="39"/>
      <c r="G200" s="90"/>
      <c r="H200" s="134"/>
      <c r="I200" s="90"/>
      <c r="J200" s="90"/>
      <c r="K200" s="94"/>
      <c r="L200" s="102"/>
      <c r="M200" s="3"/>
      <c r="N200" s="7"/>
    </row>
    <row r="201" spans="3:14" ht="12.75" customHeight="1" x14ac:dyDescent="0.15">
      <c r="C201" s="65"/>
      <c r="D201" s="94"/>
      <c r="E201" s="90"/>
      <c r="F201" s="39"/>
      <c r="G201" s="90"/>
      <c r="H201" s="134"/>
      <c r="I201" s="90"/>
      <c r="J201" s="90"/>
      <c r="K201" s="94"/>
      <c r="L201" s="102"/>
      <c r="M201" s="3"/>
      <c r="N201" s="7"/>
    </row>
    <row r="202" spans="3:14" ht="12.75" customHeight="1" x14ac:dyDescent="0.15">
      <c r="C202" s="54"/>
      <c r="D202" s="94"/>
      <c r="E202" s="90"/>
      <c r="F202" s="39"/>
      <c r="G202" s="89"/>
      <c r="H202" s="134"/>
      <c r="I202" s="89"/>
      <c r="J202" s="89"/>
      <c r="K202" s="94"/>
      <c r="L202" s="102"/>
      <c r="M202" s="3"/>
      <c r="N202" s="7"/>
    </row>
    <row r="203" spans="3:14" ht="12.75" customHeight="1" x14ac:dyDescent="0.15">
      <c r="C203" s="65"/>
      <c r="D203" s="94"/>
      <c r="E203" s="90"/>
      <c r="F203" s="39"/>
      <c r="G203" s="90"/>
      <c r="H203" s="134"/>
      <c r="I203" s="90"/>
      <c r="J203" s="90"/>
      <c r="K203" s="94"/>
      <c r="L203" s="102"/>
      <c r="M203" s="3"/>
      <c r="N203" s="7"/>
    </row>
    <row r="204" spans="3:14" ht="12.75" customHeight="1" x14ac:dyDescent="0.15">
      <c r="C204" s="65"/>
      <c r="D204" s="94"/>
      <c r="E204" s="90"/>
      <c r="F204" s="39"/>
      <c r="G204" s="90"/>
      <c r="H204" s="134"/>
      <c r="I204" s="90"/>
      <c r="J204" s="90"/>
      <c r="K204" s="94"/>
      <c r="L204" s="102"/>
      <c r="M204" s="3"/>
      <c r="N204" s="7"/>
    </row>
    <row r="205" spans="3:14" ht="12.75" customHeight="1" x14ac:dyDescent="0.15">
      <c r="C205" s="51"/>
      <c r="D205" s="73"/>
      <c r="E205" s="88"/>
      <c r="F205" s="39"/>
      <c r="G205" s="88"/>
      <c r="H205" s="134"/>
      <c r="I205" s="88"/>
      <c r="J205" s="88"/>
      <c r="K205" s="73"/>
      <c r="L205" s="103"/>
      <c r="M205" s="3"/>
      <c r="N205" s="7"/>
    </row>
    <row r="206" spans="3:14" ht="12.75" customHeight="1" x14ac:dyDescent="0.15">
      <c r="C206" s="51"/>
      <c r="D206" s="73"/>
      <c r="E206" s="88"/>
      <c r="F206" s="39"/>
      <c r="G206" s="88"/>
      <c r="H206" s="134"/>
      <c r="I206" s="88"/>
      <c r="J206" s="88"/>
      <c r="K206" s="73"/>
      <c r="L206" s="103"/>
      <c r="M206" s="3"/>
      <c r="N206" s="7"/>
    </row>
    <row r="207" spans="3:14" ht="12.75" customHeight="1" x14ac:dyDescent="0.15">
      <c r="C207" s="51"/>
      <c r="D207" s="73"/>
      <c r="E207" s="88"/>
      <c r="F207" s="39"/>
      <c r="G207" s="88"/>
      <c r="H207" s="134"/>
      <c r="I207" s="88"/>
      <c r="J207" s="88"/>
      <c r="K207" s="73"/>
      <c r="L207" s="103"/>
    </row>
    <row r="208" spans="3:14" ht="12.75" customHeight="1" x14ac:dyDescent="0.15">
      <c r="C208" s="51"/>
      <c r="D208" s="73"/>
      <c r="E208" s="88"/>
      <c r="F208" s="39"/>
      <c r="G208" s="88"/>
      <c r="H208" s="134"/>
      <c r="I208" s="88"/>
      <c r="J208" s="88"/>
      <c r="K208" s="73"/>
      <c r="L208" s="103"/>
    </row>
    <row r="209" spans="3:12" ht="12.75" customHeight="1" x14ac:dyDescent="0.15">
      <c r="C209" s="51"/>
      <c r="D209" s="73"/>
      <c r="E209" s="88"/>
      <c r="F209" s="39"/>
      <c r="G209" s="88"/>
      <c r="H209" s="88"/>
      <c r="I209" s="88"/>
      <c r="J209" s="88"/>
      <c r="K209" s="73"/>
      <c r="L209" s="103"/>
    </row>
    <row r="210" spans="3:12" ht="12.75" customHeight="1" x14ac:dyDescent="0.15">
      <c r="C210" s="51"/>
      <c r="D210" s="73"/>
      <c r="E210" s="88"/>
      <c r="F210" s="39"/>
      <c r="G210" s="88"/>
      <c r="H210" s="88"/>
      <c r="I210" s="88"/>
      <c r="J210" s="88"/>
      <c r="K210" s="73"/>
      <c r="L210" s="103"/>
    </row>
    <row r="211" spans="3:12" ht="12.75" customHeight="1" x14ac:dyDescent="0.15">
      <c r="C211" s="51"/>
      <c r="D211" s="73"/>
      <c r="E211" s="88"/>
      <c r="F211" s="39"/>
      <c r="G211" s="88"/>
      <c r="H211" s="88"/>
      <c r="I211" s="88"/>
      <c r="J211" s="88"/>
      <c r="K211" s="73"/>
      <c r="L211" s="103"/>
    </row>
    <row r="212" spans="3:12" ht="12.75" customHeight="1" x14ac:dyDescent="0.15">
      <c r="C212" s="51"/>
      <c r="D212" s="73"/>
      <c r="E212" s="88"/>
      <c r="F212" s="39"/>
      <c r="G212" s="88"/>
      <c r="H212" s="88"/>
      <c r="I212" s="88"/>
      <c r="J212" s="88"/>
      <c r="K212" s="73"/>
      <c r="L212" s="103"/>
    </row>
    <row r="213" spans="3:12" ht="12.75" customHeight="1" x14ac:dyDescent="0.15">
      <c r="C213" s="51"/>
      <c r="D213" s="73"/>
      <c r="E213" s="88"/>
      <c r="F213" s="39"/>
      <c r="G213" s="88"/>
      <c r="H213" s="88"/>
      <c r="I213" s="88"/>
      <c r="J213" s="88"/>
      <c r="K213" s="73"/>
      <c r="L213" s="103"/>
    </row>
    <row r="214" spans="3:12" ht="12.75" customHeight="1" x14ac:dyDescent="0.15">
      <c r="C214" s="51"/>
      <c r="D214" s="73"/>
      <c r="E214" s="88"/>
      <c r="F214" s="39"/>
      <c r="G214" s="89"/>
      <c r="H214" s="89"/>
      <c r="I214" s="89"/>
      <c r="J214" s="89"/>
      <c r="K214" s="73"/>
      <c r="L214" s="103"/>
    </row>
    <row r="215" spans="3:12" ht="12.75" customHeight="1" thickBot="1" x14ac:dyDescent="0.2">
      <c r="C215" s="105"/>
      <c r="D215" s="115"/>
      <c r="E215" s="108"/>
      <c r="F215" s="40"/>
      <c r="G215" s="110"/>
      <c r="H215" s="110"/>
      <c r="I215" s="110"/>
      <c r="J215" s="110"/>
      <c r="K215" s="115"/>
      <c r="L215" s="114"/>
    </row>
    <row r="216" spans="3:12" ht="17.100000000000001" customHeight="1" x14ac:dyDescent="0.15">
      <c r="C216" s="104"/>
      <c r="D216" s="106"/>
      <c r="E216" s="107"/>
      <c r="F216" s="100"/>
      <c r="G216" s="109"/>
      <c r="H216" s="109"/>
      <c r="I216" s="109"/>
      <c r="J216" s="109"/>
      <c r="K216" s="107"/>
      <c r="L216" s="113"/>
    </row>
    <row r="217" spans="3:12" ht="17.100000000000001" customHeight="1" x14ac:dyDescent="0.15">
      <c r="C217" s="104"/>
      <c r="D217" s="106"/>
      <c r="E217" s="107"/>
      <c r="F217" s="100"/>
      <c r="G217" s="107"/>
      <c r="H217" s="107"/>
      <c r="I217" s="107"/>
      <c r="J217" s="107"/>
      <c r="K217" s="107"/>
      <c r="L217" s="113"/>
    </row>
    <row r="218" spans="3:12" ht="17.100000000000001" customHeight="1" x14ac:dyDescent="0.15">
      <c r="C218" s="92"/>
      <c r="D218" s="3"/>
      <c r="E218" s="87"/>
      <c r="F218" s="100"/>
      <c r="G218" s="109"/>
      <c r="H218" s="109"/>
      <c r="I218" s="109"/>
      <c r="J218" s="109"/>
      <c r="K218" s="87"/>
      <c r="L218" s="95"/>
    </row>
    <row r="219" spans="3:12" ht="17.100000000000001" customHeight="1" x14ac:dyDescent="0.15">
      <c r="C219" s="92"/>
      <c r="D219" s="3"/>
      <c r="E219" s="87"/>
      <c r="F219" s="100"/>
      <c r="G219" s="109"/>
      <c r="H219" s="109"/>
      <c r="I219" s="109"/>
      <c r="J219" s="109"/>
      <c r="K219" s="87"/>
      <c r="L219" s="95"/>
    </row>
    <row r="220" spans="3:12" ht="17.100000000000001" customHeight="1" x14ac:dyDescent="0.15">
      <c r="C220" s="104"/>
      <c r="D220" s="106"/>
      <c r="E220" s="107"/>
      <c r="F220" s="100"/>
      <c r="G220" s="109"/>
      <c r="H220" s="109"/>
      <c r="I220" s="109"/>
      <c r="J220" s="109"/>
      <c r="K220" s="107"/>
      <c r="L220" s="113"/>
    </row>
    <row r="221" spans="3:12" ht="17.100000000000001" customHeight="1" x14ac:dyDescent="0.15">
      <c r="C221" s="104"/>
      <c r="D221" s="106"/>
      <c r="E221" s="107"/>
      <c r="F221" s="100"/>
      <c r="G221" s="109"/>
      <c r="H221" s="109"/>
      <c r="I221" s="109"/>
      <c r="J221" s="109"/>
      <c r="K221" s="107"/>
      <c r="L221" s="113"/>
    </row>
    <row r="222" spans="3:12" ht="17.100000000000001" customHeight="1" x14ac:dyDescent="0.15">
      <c r="C222" s="92"/>
      <c r="D222" s="3"/>
      <c r="E222" s="87"/>
      <c r="F222" s="100"/>
      <c r="G222" s="109"/>
      <c r="H222" s="109"/>
      <c r="I222" s="109"/>
      <c r="J222" s="109"/>
      <c r="K222" s="87"/>
      <c r="L222" s="95"/>
    </row>
    <row r="223" spans="3:12" ht="17.100000000000001" customHeight="1" x14ac:dyDescent="0.15">
      <c r="C223" s="92"/>
      <c r="D223" s="3"/>
      <c r="E223" s="87"/>
      <c r="F223" s="100"/>
      <c r="G223" s="109"/>
      <c r="H223" s="109"/>
      <c r="I223" s="109"/>
      <c r="J223" s="109"/>
      <c r="K223" s="87"/>
      <c r="L223" s="95"/>
    </row>
    <row r="224" spans="3:12" ht="17.100000000000001" customHeight="1" x14ac:dyDescent="0.15">
      <c r="C224" s="104"/>
      <c r="D224" s="106"/>
      <c r="E224" s="107"/>
      <c r="F224" s="100"/>
      <c r="G224" s="109"/>
      <c r="H224" s="109"/>
      <c r="I224" s="109"/>
      <c r="J224" s="109"/>
      <c r="K224" s="107"/>
      <c r="L224" s="113"/>
    </row>
    <row r="225" spans="3:12" ht="17.100000000000001" customHeight="1" x14ac:dyDescent="0.15">
      <c r="C225" s="92"/>
      <c r="D225" s="3"/>
      <c r="E225" s="87"/>
      <c r="F225" s="100"/>
      <c r="G225" s="109"/>
      <c r="H225" s="109"/>
      <c r="I225" s="109"/>
      <c r="J225" s="109"/>
      <c r="K225" s="87"/>
      <c r="L225" s="95"/>
    </row>
    <row r="226" spans="3:12" ht="17.100000000000001" customHeight="1" x14ac:dyDescent="0.15">
      <c r="C226" s="104"/>
      <c r="D226" s="106"/>
      <c r="E226" s="107"/>
      <c r="F226" s="100"/>
      <c r="G226" s="107"/>
      <c r="H226" s="107"/>
      <c r="I226" s="107"/>
      <c r="J226" s="107"/>
      <c r="K226" s="107"/>
      <c r="L226" s="113"/>
    </row>
    <row r="227" spans="3:12" ht="17.100000000000001" customHeight="1" x14ac:dyDescent="0.15">
      <c r="C227" s="92"/>
      <c r="D227" s="3"/>
      <c r="E227" s="87"/>
      <c r="F227" s="100"/>
      <c r="G227" s="109"/>
      <c r="H227" s="109"/>
      <c r="I227" s="109"/>
      <c r="J227" s="109"/>
      <c r="K227" s="87"/>
      <c r="L227" s="95"/>
    </row>
    <row r="228" spans="3:12" ht="17.100000000000001" customHeight="1" x14ac:dyDescent="0.15">
      <c r="C228" s="92"/>
      <c r="D228" s="3"/>
      <c r="E228" s="87"/>
      <c r="F228" s="100"/>
      <c r="G228" s="109"/>
      <c r="H228" s="109"/>
      <c r="I228" s="109"/>
      <c r="J228" s="109"/>
      <c r="K228" s="87"/>
      <c r="L228" s="95"/>
    </row>
    <row r="229" spans="3:12" ht="17.100000000000001" customHeight="1" x14ac:dyDescent="0.15">
      <c r="C229" s="104"/>
      <c r="D229" s="106"/>
      <c r="E229" s="107"/>
      <c r="F229" s="100"/>
      <c r="G229" s="109"/>
      <c r="H229" s="109"/>
      <c r="I229" s="109"/>
      <c r="J229" s="109"/>
      <c r="K229" s="107"/>
      <c r="L229" s="113"/>
    </row>
    <row r="230" spans="3:12" ht="17.100000000000001" customHeight="1" x14ac:dyDescent="0.15">
      <c r="C230" s="104"/>
      <c r="D230" s="106"/>
      <c r="E230" s="107"/>
      <c r="F230" s="100"/>
      <c r="G230" s="109"/>
      <c r="H230" s="109"/>
      <c r="I230" s="109"/>
      <c r="J230" s="109"/>
      <c r="K230" s="107"/>
      <c r="L230" s="113"/>
    </row>
    <row r="231" spans="3:12" ht="17.100000000000001" customHeight="1" x14ac:dyDescent="0.15">
      <c r="C231" s="92"/>
      <c r="D231" s="3"/>
      <c r="E231" s="87"/>
      <c r="F231" s="100"/>
      <c r="G231" s="109"/>
      <c r="H231" s="109"/>
      <c r="I231" s="109"/>
      <c r="J231" s="109"/>
      <c r="K231" s="87"/>
      <c r="L231" s="95"/>
    </row>
    <row r="232" spans="3:12" ht="17.100000000000001" customHeight="1" x14ac:dyDescent="0.15">
      <c r="C232" s="104"/>
      <c r="D232" s="106"/>
      <c r="E232" s="107"/>
      <c r="F232" s="100"/>
      <c r="G232" s="109"/>
      <c r="H232" s="109"/>
      <c r="I232" s="109"/>
      <c r="J232" s="109"/>
      <c r="K232" s="107"/>
      <c r="L232" s="113"/>
    </row>
    <row r="233" spans="3:12" ht="17.100000000000001" customHeight="1" x14ac:dyDescent="0.15">
      <c r="C233" s="92"/>
      <c r="D233" s="3"/>
      <c r="E233" s="87"/>
      <c r="F233" s="100"/>
      <c r="G233" s="109"/>
      <c r="H233" s="109"/>
      <c r="I233" s="109"/>
      <c r="J233" s="109"/>
      <c r="K233" s="87"/>
      <c r="L233" s="95"/>
    </row>
    <row r="234" spans="3:12" ht="17.100000000000001" customHeight="1" x14ac:dyDescent="0.15">
      <c r="C234" s="104"/>
      <c r="D234" s="106"/>
      <c r="E234" s="107"/>
      <c r="F234" s="100"/>
      <c r="G234" s="107"/>
      <c r="H234" s="107"/>
      <c r="I234" s="107"/>
      <c r="J234" s="107"/>
      <c r="K234" s="107"/>
      <c r="L234" s="113"/>
    </row>
    <row r="235" spans="3:12" ht="17.100000000000001" customHeight="1" x14ac:dyDescent="0.15">
      <c r="C235" s="92"/>
      <c r="D235" s="3"/>
      <c r="E235" s="87"/>
      <c r="F235" s="100"/>
      <c r="G235" s="109"/>
      <c r="H235" s="109"/>
      <c r="I235" s="109"/>
      <c r="J235" s="109"/>
      <c r="K235" s="87"/>
      <c r="L235" s="95"/>
    </row>
    <row r="236" spans="3:12" ht="17.100000000000001" customHeight="1" x14ac:dyDescent="0.15">
      <c r="C236" s="104"/>
      <c r="D236" s="106"/>
      <c r="E236" s="107"/>
      <c r="F236" s="100"/>
      <c r="G236" s="109"/>
      <c r="H236" s="109"/>
      <c r="I236" s="109"/>
      <c r="J236" s="109"/>
      <c r="K236" s="107"/>
      <c r="L236" s="113"/>
    </row>
    <row r="237" spans="3:12" ht="17.100000000000001" customHeight="1" x14ac:dyDescent="0.15">
      <c r="C237" s="92"/>
      <c r="D237" s="3"/>
      <c r="E237" s="87"/>
      <c r="F237" s="100"/>
      <c r="G237" s="109"/>
      <c r="H237" s="109"/>
      <c r="I237" s="109"/>
      <c r="J237" s="109"/>
      <c r="K237" s="87"/>
      <c r="L237" s="95"/>
    </row>
    <row r="238" spans="3:12" ht="17.100000000000001" customHeight="1" x14ac:dyDescent="0.15">
      <c r="C238" s="92"/>
      <c r="D238" s="3"/>
      <c r="E238" s="87"/>
      <c r="F238" s="100"/>
      <c r="G238" s="109"/>
      <c r="H238" s="109"/>
      <c r="I238" s="109"/>
      <c r="J238" s="109"/>
      <c r="K238" s="87"/>
      <c r="L238" s="95"/>
    </row>
    <row r="239" spans="3:12" ht="17.100000000000001" customHeight="1" x14ac:dyDescent="0.15">
      <c r="C239" s="92"/>
      <c r="D239" s="3"/>
      <c r="E239" s="87"/>
      <c r="F239" s="100"/>
      <c r="G239" s="87"/>
      <c r="H239" s="87"/>
      <c r="I239" s="87"/>
      <c r="J239" s="87"/>
      <c r="K239" s="87"/>
      <c r="L239" s="95"/>
    </row>
    <row r="240" spans="3:12" ht="17.100000000000001" customHeight="1" x14ac:dyDescent="0.15">
      <c r="C240" s="92"/>
      <c r="D240" s="3"/>
      <c r="E240" s="87"/>
      <c r="F240" s="100"/>
      <c r="G240" s="87"/>
      <c r="H240" s="87"/>
      <c r="I240" s="87"/>
      <c r="J240" s="87"/>
      <c r="K240" s="87"/>
      <c r="L240" s="95"/>
    </row>
    <row r="241" spans="3:12" ht="17.100000000000001" customHeight="1" x14ac:dyDescent="0.15">
      <c r="C241" s="92"/>
      <c r="D241" s="3"/>
      <c r="E241" s="87"/>
      <c r="F241" s="100"/>
      <c r="G241" s="87"/>
      <c r="H241" s="87"/>
      <c r="I241" s="87"/>
      <c r="J241" s="87"/>
      <c r="K241" s="87"/>
      <c r="L241" s="95"/>
    </row>
    <row r="242" spans="3:12" ht="17.100000000000001" customHeight="1" x14ac:dyDescent="0.15">
      <c r="C242" s="92"/>
      <c r="D242" s="3"/>
      <c r="E242" s="87"/>
      <c r="F242" s="100"/>
      <c r="G242" s="87"/>
      <c r="H242" s="87"/>
      <c r="I242" s="87"/>
      <c r="J242" s="87"/>
      <c r="K242" s="87"/>
      <c r="L242" s="95"/>
    </row>
    <row r="243" spans="3:12" ht="17.100000000000001" customHeight="1" x14ac:dyDescent="0.15">
      <c r="C243" s="92"/>
      <c r="D243" s="3"/>
      <c r="E243" s="87"/>
      <c r="F243" s="100"/>
      <c r="G243" s="87"/>
      <c r="H243" s="87"/>
      <c r="I243" s="87"/>
      <c r="J243" s="87"/>
      <c r="K243" s="87"/>
      <c r="L243" s="95"/>
    </row>
    <row r="244" spans="3:12" ht="17.100000000000001" customHeight="1" x14ac:dyDescent="0.15">
      <c r="C244" s="92"/>
      <c r="D244" s="3"/>
      <c r="E244" s="87"/>
      <c r="F244" s="100"/>
      <c r="G244" s="87"/>
      <c r="H244" s="87"/>
      <c r="I244" s="87"/>
      <c r="J244" s="87"/>
      <c r="K244" s="87"/>
      <c r="L244" s="95"/>
    </row>
    <row r="245" spans="3:12" ht="17.100000000000001" customHeight="1" x14ac:dyDescent="0.15">
      <c r="C245" s="92"/>
      <c r="D245" s="3"/>
      <c r="E245" s="87"/>
      <c r="F245" s="100"/>
      <c r="G245" s="87"/>
      <c r="H245" s="87"/>
      <c r="I245" s="87"/>
      <c r="J245" s="87"/>
      <c r="K245" s="87"/>
      <c r="L245" s="95"/>
    </row>
    <row r="246" spans="3:12" ht="17.100000000000001" customHeight="1" x14ac:dyDescent="0.15">
      <c r="C246" s="92"/>
      <c r="D246" s="3"/>
      <c r="E246" s="87"/>
      <c r="F246" s="100"/>
      <c r="G246" s="87"/>
      <c r="H246" s="87"/>
      <c r="I246" s="87"/>
      <c r="J246" s="87"/>
      <c r="K246" s="87"/>
      <c r="L246" s="95"/>
    </row>
    <row r="247" spans="3:12" ht="17.100000000000001" customHeight="1" x14ac:dyDescent="0.15">
      <c r="C247" s="92"/>
      <c r="D247" s="3"/>
      <c r="E247" s="87"/>
      <c r="F247" s="100"/>
      <c r="G247" s="87"/>
      <c r="H247" s="87"/>
      <c r="I247" s="87"/>
      <c r="J247" s="87"/>
      <c r="K247" s="87"/>
      <c r="L247" s="95"/>
    </row>
    <row r="248" spans="3:12" ht="17.100000000000001" customHeight="1" x14ac:dyDescent="0.15">
      <c r="C248" s="92"/>
      <c r="D248" s="3"/>
      <c r="E248" s="87"/>
      <c r="F248" s="100"/>
      <c r="G248" s="87"/>
      <c r="H248" s="87"/>
      <c r="I248" s="87"/>
      <c r="J248" s="87"/>
      <c r="K248" s="87"/>
      <c r="L248" s="95"/>
    </row>
    <row r="249" spans="3:12" ht="17.100000000000001" customHeight="1" x14ac:dyDescent="0.15">
      <c r="C249" s="92"/>
      <c r="D249" s="106"/>
      <c r="E249" s="107"/>
      <c r="F249" s="100"/>
      <c r="G249" s="87"/>
      <c r="H249" s="87"/>
      <c r="I249" s="87"/>
      <c r="J249" s="87"/>
      <c r="K249" s="87"/>
      <c r="L249" s="95"/>
    </row>
    <row r="250" spans="3:12" ht="17.100000000000001" customHeight="1" x14ac:dyDescent="0.15">
      <c r="C250" s="92"/>
      <c r="D250" s="106"/>
      <c r="E250" s="109"/>
      <c r="F250" s="100"/>
      <c r="G250" s="111"/>
      <c r="H250" s="111"/>
      <c r="I250" s="111"/>
      <c r="J250" s="111"/>
      <c r="K250" s="112"/>
      <c r="L250" s="95"/>
    </row>
    <row r="251" spans="3:12" ht="17.100000000000001" customHeight="1" x14ac:dyDescent="0.15">
      <c r="C251" s="92"/>
      <c r="D251" s="3"/>
      <c r="E251" s="87"/>
      <c r="F251" s="100"/>
      <c r="G251" s="87"/>
      <c r="H251" s="87"/>
      <c r="I251" s="87"/>
      <c r="J251" s="87"/>
      <c r="K251" s="87"/>
      <c r="L251" s="95"/>
    </row>
    <row r="252" spans="3:12" ht="17.100000000000001" customHeight="1" x14ac:dyDescent="0.15">
      <c r="C252" s="92"/>
      <c r="D252" s="3"/>
      <c r="E252" s="87"/>
      <c r="F252" s="100"/>
      <c r="G252" s="87"/>
      <c r="H252" s="87"/>
      <c r="I252" s="87"/>
      <c r="J252" s="87"/>
      <c r="K252" s="87"/>
      <c r="L252" s="95"/>
    </row>
    <row r="253" spans="3:12" ht="17.100000000000001" customHeight="1" x14ac:dyDescent="0.15">
      <c r="C253" s="92"/>
      <c r="D253" s="3"/>
      <c r="E253" s="87"/>
      <c r="F253" s="100"/>
      <c r="G253" s="87"/>
      <c r="H253" s="87"/>
      <c r="I253" s="87"/>
      <c r="J253" s="87"/>
      <c r="K253" s="87"/>
      <c r="L253" s="95"/>
    </row>
    <row r="254" spans="3:12" ht="17.100000000000001" customHeight="1" x14ac:dyDescent="0.15">
      <c r="C254" s="92"/>
      <c r="D254" s="3"/>
      <c r="E254" s="87"/>
      <c r="F254" s="100"/>
      <c r="G254" s="87"/>
      <c r="H254" s="87"/>
      <c r="I254" s="87"/>
      <c r="J254" s="87"/>
      <c r="K254" s="87"/>
      <c r="L254" s="95"/>
    </row>
    <row r="255" spans="3:12" ht="17.100000000000001" customHeight="1" x14ac:dyDescent="0.15">
      <c r="C255" s="92"/>
      <c r="D255" s="3"/>
      <c r="E255" s="87"/>
      <c r="F255" s="100"/>
      <c r="G255" s="87"/>
      <c r="H255" s="87"/>
      <c r="I255" s="87"/>
      <c r="J255" s="87"/>
      <c r="K255" s="87"/>
      <c r="L255" s="95"/>
    </row>
    <row r="256" spans="3:12" ht="17.100000000000001" customHeight="1" x14ac:dyDescent="0.15">
      <c r="C256" s="92"/>
      <c r="D256" s="3"/>
      <c r="E256" s="87"/>
      <c r="F256" s="100"/>
      <c r="G256" s="87"/>
      <c r="H256" s="87"/>
      <c r="I256" s="87"/>
      <c r="J256" s="87"/>
      <c r="K256" s="87"/>
      <c r="L256" s="95"/>
    </row>
    <row r="257" spans="3:12" ht="17.100000000000001" customHeight="1" x14ac:dyDescent="0.15">
      <c r="C257" s="92"/>
      <c r="D257" s="3"/>
      <c r="E257" s="87"/>
      <c r="F257" s="100"/>
      <c r="G257" s="87"/>
      <c r="H257" s="87"/>
      <c r="I257" s="87"/>
      <c r="J257" s="87"/>
      <c r="K257" s="87"/>
      <c r="L257" s="95"/>
    </row>
    <row r="258" spans="3:12" ht="17.100000000000001" customHeight="1" x14ac:dyDescent="0.15">
      <c r="C258" s="92"/>
      <c r="D258" s="3"/>
      <c r="E258" s="87"/>
      <c r="F258" s="100"/>
      <c r="G258" s="87"/>
      <c r="H258" s="87"/>
      <c r="I258" s="87"/>
      <c r="J258" s="87"/>
      <c r="K258" s="87"/>
      <c r="L258" s="95"/>
    </row>
    <row r="259" spans="3:12" ht="17.100000000000001" customHeight="1" x14ac:dyDescent="0.15">
      <c r="C259" s="96"/>
      <c r="D259" s="97"/>
      <c r="E259" s="98"/>
      <c r="F259" s="100"/>
      <c r="G259" s="98"/>
      <c r="H259" s="98"/>
      <c r="I259" s="98"/>
      <c r="J259" s="98"/>
      <c r="K259" s="98"/>
      <c r="L259" s="101"/>
    </row>
    <row r="260" spans="3:12" ht="17.100000000000001" customHeight="1" x14ac:dyDescent="0.15">
      <c r="C260" s="96"/>
      <c r="D260" s="97"/>
      <c r="E260" s="98"/>
      <c r="F260" s="100"/>
      <c r="G260" s="98"/>
      <c r="H260" s="98"/>
      <c r="I260" s="98"/>
      <c r="J260" s="98"/>
      <c r="K260" s="98"/>
      <c r="L260" s="101"/>
    </row>
    <row r="261" spans="3:12" ht="17.100000000000001" customHeight="1" x14ac:dyDescent="0.15">
      <c r="C261" s="96"/>
      <c r="D261" s="97"/>
      <c r="E261" s="98"/>
      <c r="F261" s="100"/>
      <c r="G261" s="98"/>
      <c r="H261" s="98"/>
      <c r="I261" s="98"/>
      <c r="J261" s="98"/>
      <c r="K261" s="98"/>
      <c r="L261" s="101"/>
    </row>
    <row r="262" spans="3:12" ht="17.100000000000001" customHeight="1" x14ac:dyDescent="0.15">
      <c r="C262" s="96"/>
      <c r="D262" s="97"/>
      <c r="E262" s="99"/>
      <c r="F262" s="100"/>
      <c r="G262" s="98"/>
      <c r="H262" s="98"/>
      <c r="I262" s="98"/>
      <c r="J262" s="98"/>
      <c r="K262" s="99"/>
      <c r="L262" s="101"/>
    </row>
    <row r="263" spans="3:12" ht="17.100000000000001" customHeight="1" x14ac:dyDescent="0.15">
      <c r="C263" s="96"/>
      <c r="D263" s="97"/>
      <c r="E263" s="98"/>
      <c r="F263" s="100"/>
      <c r="G263" s="98"/>
      <c r="H263" s="98"/>
      <c r="I263" s="98"/>
      <c r="J263" s="98"/>
      <c r="K263" s="98"/>
      <c r="L263" s="101"/>
    </row>
    <row r="264" spans="3:12" ht="17.100000000000001" customHeight="1" x14ac:dyDescent="0.15">
      <c r="C264" s="96"/>
      <c r="D264" s="97"/>
      <c r="E264" s="98"/>
      <c r="F264" s="100"/>
      <c r="G264" s="98"/>
      <c r="H264" s="98"/>
      <c r="I264" s="98"/>
      <c r="J264" s="98"/>
      <c r="K264" s="98"/>
      <c r="L264" s="101"/>
    </row>
    <row r="265" spans="3:12" ht="17.100000000000001" customHeight="1" x14ac:dyDescent="0.15">
      <c r="C265" s="96"/>
      <c r="D265" s="97"/>
      <c r="E265" s="98"/>
      <c r="F265" s="100"/>
      <c r="G265" s="98"/>
      <c r="H265" s="98"/>
      <c r="I265" s="98"/>
      <c r="J265" s="98"/>
      <c r="K265" s="98"/>
      <c r="L265" s="101"/>
    </row>
    <row r="266" spans="3:12" ht="17.100000000000001" customHeight="1" x14ac:dyDescent="0.15">
      <c r="C266" s="96"/>
      <c r="D266" s="97"/>
      <c r="E266" s="98"/>
      <c r="F266" s="100"/>
      <c r="G266" s="98"/>
      <c r="H266" s="98"/>
      <c r="I266" s="98"/>
      <c r="J266" s="98"/>
      <c r="K266" s="98"/>
      <c r="L266" s="101"/>
    </row>
    <row r="267" spans="3:12" ht="17.100000000000001" customHeight="1" x14ac:dyDescent="0.15">
      <c r="C267" s="96"/>
      <c r="D267" s="97"/>
      <c r="E267" s="98"/>
      <c r="F267" s="100"/>
      <c r="G267" s="98"/>
      <c r="H267" s="98"/>
      <c r="I267" s="98"/>
      <c r="J267" s="98"/>
      <c r="K267" s="98"/>
      <c r="L267" s="101"/>
    </row>
    <row r="268" spans="3:12" ht="17.100000000000001" customHeight="1" x14ac:dyDescent="0.15">
      <c r="C268" s="96"/>
      <c r="D268" s="97"/>
      <c r="E268" s="98"/>
      <c r="F268" s="100"/>
      <c r="G268" s="98"/>
      <c r="H268" s="98"/>
      <c r="I268" s="98"/>
      <c r="J268" s="98"/>
      <c r="K268" s="98"/>
      <c r="L268" s="101"/>
    </row>
    <row r="269" spans="3:12" ht="17.100000000000001" customHeight="1" x14ac:dyDescent="0.15">
      <c r="C269" s="96"/>
      <c r="D269" s="97"/>
      <c r="E269" s="98"/>
      <c r="F269" s="100"/>
      <c r="G269" s="98"/>
      <c r="H269" s="98"/>
      <c r="I269" s="98"/>
      <c r="J269" s="98"/>
      <c r="K269" s="98"/>
      <c r="L269" s="101"/>
    </row>
    <row r="270" spans="3:12" ht="17.100000000000001" customHeight="1" x14ac:dyDescent="0.15">
      <c r="C270" s="96"/>
      <c r="D270" s="97"/>
      <c r="E270" s="98"/>
      <c r="F270" s="100"/>
      <c r="G270" s="98"/>
      <c r="H270" s="98"/>
      <c r="I270" s="98"/>
      <c r="J270" s="98"/>
      <c r="K270" s="98"/>
      <c r="L270" s="101"/>
    </row>
    <row r="271" spans="3:12" ht="17.100000000000001" customHeight="1" x14ac:dyDescent="0.15">
      <c r="C271" s="96"/>
      <c r="D271" s="97"/>
      <c r="E271" s="98"/>
      <c r="F271" s="100"/>
      <c r="G271" s="98"/>
      <c r="H271" s="98"/>
      <c r="I271" s="98"/>
      <c r="J271" s="98"/>
      <c r="K271" s="98"/>
      <c r="L271" s="101"/>
    </row>
    <row r="272" spans="3:12" ht="17.100000000000001" customHeight="1" x14ac:dyDescent="0.15">
      <c r="C272" s="96"/>
      <c r="D272" s="97"/>
      <c r="E272" s="98"/>
      <c r="F272" s="100"/>
      <c r="G272" s="98"/>
      <c r="H272" s="98"/>
      <c r="I272" s="98"/>
      <c r="J272" s="98"/>
      <c r="K272" s="98"/>
      <c r="L272" s="101"/>
    </row>
    <row r="273" spans="3:12" ht="17.100000000000001" customHeight="1" x14ac:dyDescent="0.15">
      <c r="C273" s="96"/>
      <c r="D273" s="97"/>
      <c r="E273" s="98"/>
      <c r="F273" s="100"/>
      <c r="G273" s="98"/>
      <c r="H273" s="98"/>
      <c r="I273" s="98"/>
      <c r="J273" s="98"/>
      <c r="K273" s="98"/>
      <c r="L273" s="101"/>
    </row>
    <row r="274" spans="3:12" ht="17.100000000000001" customHeight="1" x14ac:dyDescent="0.15">
      <c r="C274" s="96"/>
      <c r="D274" s="97"/>
      <c r="E274" s="98"/>
      <c r="F274" s="100"/>
      <c r="G274" s="98"/>
      <c r="H274" s="98"/>
      <c r="I274" s="98"/>
      <c r="J274" s="98"/>
      <c r="K274" s="98"/>
      <c r="L274" s="101"/>
    </row>
    <row r="275" spans="3:12" ht="17.100000000000001" customHeight="1" x14ac:dyDescent="0.15">
      <c r="C275" s="96"/>
      <c r="D275" s="97"/>
      <c r="E275" s="98"/>
      <c r="F275" s="100"/>
      <c r="G275" s="98"/>
      <c r="H275" s="98"/>
      <c r="I275" s="98"/>
      <c r="J275" s="98"/>
      <c r="K275" s="98"/>
      <c r="L275" s="101"/>
    </row>
    <row r="276" spans="3:12" ht="17.100000000000001" customHeight="1" x14ac:dyDescent="0.15">
      <c r="C276" s="96"/>
      <c r="D276" s="97"/>
      <c r="E276" s="98"/>
      <c r="F276" s="100"/>
      <c r="G276" s="98"/>
      <c r="H276" s="98"/>
      <c r="I276" s="98"/>
      <c r="J276" s="98"/>
      <c r="K276" s="98"/>
      <c r="L276" s="101"/>
    </row>
    <row r="277" spans="3:12" ht="17.100000000000001" customHeight="1" x14ac:dyDescent="0.15">
      <c r="C277" s="96"/>
      <c r="D277" s="97"/>
      <c r="E277" s="98"/>
      <c r="F277" s="100"/>
      <c r="G277" s="98"/>
      <c r="H277" s="98"/>
      <c r="I277" s="98"/>
      <c r="J277" s="98"/>
      <c r="K277" s="98"/>
      <c r="L277" s="101"/>
    </row>
    <row r="278" spans="3:12" ht="17.100000000000001" customHeight="1" x14ac:dyDescent="0.15">
      <c r="C278" s="96"/>
      <c r="D278" s="97"/>
      <c r="E278" s="98"/>
      <c r="F278" s="100"/>
      <c r="G278" s="98"/>
      <c r="H278" s="98"/>
      <c r="I278" s="98"/>
      <c r="J278" s="98"/>
      <c r="K278" s="98"/>
      <c r="L278" s="101"/>
    </row>
    <row r="279" spans="3:12" ht="17.100000000000001" customHeight="1" x14ac:dyDescent="0.15">
      <c r="C279" s="96"/>
      <c r="D279" s="97"/>
      <c r="E279" s="98"/>
      <c r="F279" s="100"/>
      <c r="G279" s="98"/>
      <c r="H279" s="98"/>
      <c r="I279" s="98"/>
      <c r="J279" s="98"/>
      <c r="K279" s="98"/>
      <c r="L279" s="101"/>
    </row>
    <row r="280" spans="3:12" ht="17.100000000000001" customHeight="1" x14ac:dyDescent="0.15">
      <c r="C280" s="96"/>
      <c r="D280" s="97"/>
      <c r="E280" s="98"/>
      <c r="F280" s="100"/>
      <c r="G280" s="98"/>
      <c r="H280" s="98"/>
      <c r="I280" s="98"/>
      <c r="J280" s="98"/>
      <c r="K280" s="98"/>
      <c r="L280" s="101"/>
    </row>
    <row r="281" spans="3:12" ht="17.100000000000001" customHeight="1" x14ac:dyDescent="0.15">
      <c r="C281" s="96"/>
      <c r="D281" s="97"/>
      <c r="E281" s="98"/>
      <c r="F281" s="100"/>
      <c r="G281" s="98"/>
      <c r="H281" s="98"/>
      <c r="I281" s="98"/>
      <c r="J281" s="98"/>
      <c r="K281" s="98"/>
      <c r="L281" s="101"/>
    </row>
    <row r="282" spans="3:12" ht="17.100000000000001" customHeight="1" x14ac:dyDescent="0.15">
      <c r="C282" s="96"/>
      <c r="D282" s="97"/>
      <c r="E282" s="98"/>
      <c r="F282" s="100"/>
      <c r="G282" s="98"/>
      <c r="H282" s="98"/>
      <c r="I282" s="98"/>
      <c r="J282" s="98"/>
      <c r="K282" s="98"/>
      <c r="L282" s="101"/>
    </row>
    <row r="283" spans="3:12" ht="17.100000000000001" customHeight="1" x14ac:dyDescent="0.15">
      <c r="C283" s="96"/>
      <c r="D283" s="97"/>
      <c r="E283" s="98"/>
      <c r="F283" s="100"/>
      <c r="G283" s="98"/>
      <c r="H283" s="98"/>
      <c r="I283" s="98"/>
      <c r="J283" s="98"/>
      <c r="K283" s="98"/>
      <c r="L283" s="101"/>
    </row>
    <row r="284" spans="3:12" ht="17.100000000000001" customHeight="1" x14ac:dyDescent="0.15">
      <c r="C284" s="96"/>
      <c r="D284" s="97"/>
      <c r="E284" s="98"/>
      <c r="F284" s="100"/>
      <c r="G284" s="98"/>
      <c r="H284" s="98"/>
      <c r="I284" s="98"/>
      <c r="J284" s="98"/>
      <c r="K284" s="98"/>
      <c r="L284" s="101"/>
    </row>
    <row r="285" spans="3:12" ht="17.100000000000001" customHeight="1" x14ac:dyDescent="0.15">
      <c r="C285" s="96"/>
      <c r="D285" s="97"/>
      <c r="E285" s="98"/>
      <c r="F285" s="100"/>
      <c r="G285" s="98"/>
      <c r="H285" s="98"/>
      <c r="I285" s="98"/>
      <c r="J285" s="98"/>
      <c r="K285" s="98"/>
      <c r="L285" s="101"/>
    </row>
    <row r="286" spans="3:12" ht="17.100000000000001" customHeight="1" x14ac:dyDescent="0.15">
      <c r="C286" s="92"/>
      <c r="D286" s="95"/>
      <c r="E286" s="87"/>
      <c r="F286" s="100"/>
      <c r="G286" s="87"/>
      <c r="H286" s="87"/>
      <c r="I286" s="87"/>
      <c r="J286" s="87"/>
      <c r="K286" s="87"/>
    </row>
    <row r="287" spans="3:12" ht="17.100000000000001" customHeight="1" x14ac:dyDescent="0.15">
      <c r="C287" s="92"/>
      <c r="D287" s="95"/>
      <c r="E287" s="87"/>
      <c r="F287" s="100"/>
      <c r="G287" s="87"/>
      <c r="H287" s="87"/>
      <c r="I287" s="87"/>
      <c r="J287" s="87"/>
      <c r="K287" s="87"/>
    </row>
    <row r="288" spans="3:12" ht="17.100000000000001" customHeight="1" x14ac:dyDescent="0.15">
      <c r="C288" s="92"/>
      <c r="D288" s="95"/>
      <c r="E288" s="87"/>
      <c r="F288" s="100"/>
      <c r="G288" s="87"/>
      <c r="H288" s="87"/>
      <c r="I288" s="87"/>
      <c r="J288" s="87"/>
      <c r="K288" s="87"/>
    </row>
    <row r="289" spans="3:12" ht="17.100000000000001" customHeight="1" x14ac:dyDescent="0.15">
      <c r="C289" s="92"/>
      <c r="D289" s="95"/>
      <c r="E289" s="87"/>
      <c r="F289" s="100"/>
      <c r="G289" s="87"/>
      <c r="H289" s="87"/>
      <c r="I289" s="87"/>
      <c r="J289" s="87"/>
      <c r="K289" s="87"/>
    </row>
    <row r="290" spans="3:12" ht="17.100000000000001" customHeight="1" x14ac:dyDescent="0.15">
      <c r="C290" s="92"/>
      <c r="D290" s="95"/>
      <c r="E290" s="87"/>
      <c r="F290" s="100"/>
      <c r="G290" s="87"/>
      <c r="H290" s="87"/>
      <c r="I290" s="87"/>
      <c r="J290" s="87"/>
      <c r="K290" s="87"/>
    </row>
    <row r="291" spans="3:12" ht="17.100000000000001" customHeight="1" x14ac:dyDescent="0.15">
      <c r="C291" s="92"/>
      <c r="D291" s="95"/>
      <c r="E291" s="87"/>
      <c r="F291" s="100"/>
      <c r="G291" s="87"/>
      <c r="H291" s="87"/>
      <c r="I291" s="87"/>
      <c r="J291" s="87"/>
      <c r="K291" s="87"/>
    </row>
    <row r="292" spans="3:12" ht="17.100000000000001" customHeight="1" x14ac:dyDescent="0.15">
      <c r="C292" s="92"/>
      <c r="D292" s="95"/>
      <c r="E292" s="87"/>
      <c r="F292" s="100"/>
      <c r="G292" s="87"/>
      <c r="H292" s="87"/>
      <c r="I292" s="87"/>
      <c r="J292" s="87"/>
      <c r="K292" s="87"/>
    </row>
    <row r="293" spans="3:12" ht="17.100000000000001" customHeight="1" x14ac:dyDescent="0.15">
      <c r="C293" s="92"/>
      <c r="D293" s="95"/>
      <c r="E293" s="87"/>
      <c r="F293" s="100"/>
      <c r="G293" s="87"/>
      <c r="H293" s="87"/>
      <c r="I293" s="87"/>
      <c r="J293" s="87"/>
      <c r="K293" s="87"/>
    </row>
    <row r="294" spans="3:12" ht="17.100000000000001" customHeight="1" x14ac:dyDescent="0.15">
      <c r="C294" s="92"/>
      <c r="D294" s="95"/>
      <c r="E294" s="87"/>
      <c r="F294" s="100"/>
      <c r="G294" s="87"/>
      <c r="H294" s="87"/>
      <c r="I294" s="87"/>
      <c r="J294" s="87"/>
      <c r="K294" s="87"/>
    </row>
    <row r="295" spans="3:12" ht="17.100000000000001" customHeight="1" x14ac:dyDescent="0.15">
      <c r="C295" s="92"/>
      <c r="D295" s="95"/>
      <c r="E295" s="87"/>
      <c r="F295" s="100"/>
      <c r="G295" s="87"/>
      <c r="H295" s="87"/>
      <c r="I295" s="87"/>
      <c r="J295" s="87"/>
      <c r="K295" s="87"/>
    </row>
    <row r="296" spans="3:12" ht="17.100000000000001" customHeight="1" x14ac:dyDescent="0.15">
      <c r="C296" s="92"/>
      <c r="D296" s="95"/>
      <c r="E296" s="87"/>
      <c r="F296" s="100"/>
      <c r="G296" s="87"/>
      <c r="H296" s="87"/>
      <c r="I296" s="87"/>
      <c r="J296" s="87"/>
      <c r="K296" s="87"/>
    </row>
    <row r="297" spans="3:12" ht="17.100000000000001" customHeight="1" x14ac:dyDescent="0.15">
      <c r="C297" s="92"/>
      <c r="D297" s="95"/>
      <c r="E297" s="87"/>
      <c r="F297" s="100"/>
      <c r="G297" s="87"/>
      <c r="H297" s="87"/>
      <c r="I297" s="87"/>
      <c r="J297" s="87"/>
      <c r="K297" s="87"/>
    </row>
    <row r="298" spans="3:12" ht="17.100000000000001" customHeight="1" x14ac:dyDescent="0.15">
      <c r="C298" s="92"/>
      <c r="D298" s="95"/>
      <c r="E298" s="87"/>
      <c r="F298" s="100"/>
      <c r="G298" s="87"/>
      <c r="H298" s="87"/>
      <c r="I298" s="87"/>
      <c r="J298" s="87"/>
      <c r="K298" s="87"/>
    </row>
    <row r="299" spans="3:12" ht="17.100000000000001" customHeight="1" x14ac:dyDescent="0.15">
      <c r="C299" s="92"/>
      <c r="D299" s="95"/>
      <c r="E299" s="87"/>
      <c r="F299" s="100"/>
      <c r="G299" s="87"/>
      <c r="H299" s="87"/>
      <c r="I299" s="87"/>
      <c r="J299" s="87"/>
      <c r="K299" s="87"/>
    </row>
    <row r="300" spans="3:12" ht="17.100000000000001" customHeight="1" x14ac:dyDescent="0.15">
      <c r="C300" s="92"/>
      <c r="D300" s="91"/>
      <c r="E300" s="87"/>
      <c r="F300" s="93"/>
      <c r="G300" s="87"/>
      <c r="H300" s="87"/>
      <c r="I300" s="87"/>
      <c r="J300" s="87"/>
      <c r="K300" s="87"/>
      <c r="L300" s="87"/>
    </row>
    <row r="301" spans="3:12" ht="17.100000000000001" customHeight="1" x14ac:dyDescent="0.15">
      <c r="C301" s="92"/>
      <c r="D301" s="91"/>
      <c r="E301" s="87"/>
      <c r="F301" s="93"/>
      <c r="G301" s="87"/>
      <c r="H301" s="87"/>
      <c r="I301" s="87"/>
      <c r="J301" s="87"/>
      <c r="K301" s="87"/>
      <c r="L301" s="87"/>
    </row>
    <row r="302" spans="3:12" ht="17.100000000000001" customHeight="1" x14ac:dyDescent="0.15">
      <c r="C302" s="92"/>
      <c r="D302" s="91"/>
      <c r="E302" s="87"/>
      <c r="F302" s="93"/>
      <c r="G302" s="87"/>
      <c r="H302" s="87"/>
      <c r="I302" s="87"/>
      <c r="J302" s="87"/>
      <c r="K302" s="87"/>
      <c r="L302" s="87"/>
    </row>
    <row r="303" spans="3:12" ht="17.100000000000001" customHeight="1" x14ac:dyDescent="0.15">
      <c r="C303" s="92"/>
      <c r="D303" s="91"/>
      <c r="E303" s="87"/>
      <c r="F303" s="93"/>
      <c r="G303" s="87"/>
      <c r="H303" s="87"/>
      <c r="I303" s="87"/>
      <c r="J303" s="87"/>
      <c r="K303" s="87"/>
      <c r="L303" s="87"/>
    </row>
    <row r="304" spans="3:12" ht="17.100000000000001" customHeight="1" x14ac:dyDescent="0.15">
      <c r="C304" s="92"/>
      <c r="D304" s="91"/>
      <c r="E304" s="87"/>
      <c r="F304" s="93"/>
      <c r="G304" s="87"/>
      <c r="H304" s="87"/>
      <c r="I304" s="87"/>
      <c r="J304" s="87"/>
      <c r="K304" s="87"/>
      <c r="L304" s="87"/>
    </row>
    <row r="305" spans="3:12" ht="17.100000000000001" customHeight="1" x14ac:dyDescent="0.15">
      <c r="C305" s="92"/>
      <c r="D305" s="91"/>
      <c r="E305" s="87"/>
      <c r="F305" s="93"/>
      <c r="G305" s="87"/>
      <c r="H305" s="87"/>
      <c r="I305" s="87"/>
      <c r="J305" s="87"/>
      <c r="K305" s="87"/>
      <c r="L305" s="87"/>
    </row>
    <row r="306" spans="3:12" ht="17.100000000000001" customHeight="1" x14ac:dyDescent="0.15">
      <c r="C306" s="92"/>
      <c r="D306" s="91"/>
      <c r="E306" s="87"/>
      <c r="F306" s="93"/>
      <c r="G306" s="87"/>
      <c r="H306" s="87"/>
      <c r="I306" s="87"/>
      <c r="J306" s="87"/>
      <c r="K306" s="87"/>
      <c r="L306" s="87"/>
    </row>
    <row r="307" spans="3:12" ht="17.100000000000001" customHeight="1" x14ac:dyDescent="0.15">
      <c r="C307" s="92"/>
      <c r="D307" s="91"/>
      <c r="E307" s="87"/>
      <c r="F307" s="93"/>
      <c r="G307" s="87"/>
      <c r="H307" s="87"/>
      <c r="I307" s="87"/>
      <c r="J307" s="87"/>
      <c r="K307" s="87"/>
      <c r="L307" s="87"/>
    </row>
    <row r="308" spans="3:12" ht="17.100000000000001" customHeight="1" x14ac:dyDescent="0.15">
      <c r="C308" s="92"/>
      <c r="D308" s="91"/>
      <c r="E308" s="87"/>
      <c r="F308" s="93"/>
      <c r="G308" s="87"/>
      <c r="H308" s="87"/>
      <c r="I308" s="87"/>
      <c r="J308" s="87"/>
      <c r="K308" s="87"/>
      <c r="L308" s="87"/>
    </row>
    <row r="309" spans="3:12" ht="17.100000000000001" customHeight="1" x14ac:dyDescent="0.15">
      <c r="C309" s="92"/>
      <c r="D309" s="91"/>
      <c r="E309" s="87"/>
      <c r="F309" s="93"/>
      <c r="G309" s="87"/>
      <c r="H309" s="87"/>
      <c r="I309" s="87"/>
      <c r="J309" s="87"/>
      <c r="K309" s="87"/>
      <c r="L309" s="87"/>
    </row>
    <row r="310" spans="3:12" ht="17.100000000000001" customHeight="1" x14ac:dyDescent="0.15">
      <c r="C310" s="92"/>
      <c r="D310" s="91"/>
      <c r="E310" s="87"/>
      <c r="F310" s="93"/>
      <c r="G310" s="87"/>
      <c r="H310" s="87"/>
      <c r="I310" s="87"/>
      <c r="J310" s="87"/>
      <c r="K310" s="87"/>
      <c r="L310" s="87"/>
    </row>
    <row r="311" spans="3:12" ht="17.100000000000001" customHeight="1" x14ac:dyDescent="0.15">
      <c r="C311" s="92"/>
      <c r="D311" s="91"/>
      <c r="E311" s="87"/>
      <c r="F311" s="93"/>
      <c r="G311" s="87"/>
      <c r="H311" s="87"/>
      <c r="I311" s="87"/>
      <c r="J311" s="87"/>
      <c r="K311" s="87"/>
      <c r="L311" s="87"/>
    </row>
    <row r="312" spans="3:12" ht="17.100000000000001" customHeight="1" x14ac:dyDescent="0.15">
      <c r="C312" s="92"/>
      <c r="D312" s="91"/>
      <c r="E312" s="87"/>
      <c r="F312" s="93"/>
      <c r="G312" s="87"/>
      <c r="H312" s="87"/>
      <c r="I312" s="87"/>
      <c r="J312" s="87"/>
      <c r="K312" s="87"/>
      <c r="L312" s="87"/>
    </row>
    <row r="313" spans="3:12" ht="17.100000000000001" customHeight="1" x14ac:dyDescent="0.15">
      <c r="C313" s="92"/>
      <c r="D313" s="91"/>
      <c r="E313" s="87"/>
      <c r="F313" s="93"/>
      <c r="G313" s="87"/>
      <c r="H313" s="87"/>
      <c r="I313" s="87"/>
      <c r="J313" s="87"/>
      <c r="K313" s="87"/>
      <c r="L313" s="87"/>
    </row>
    <row r="314" spans="3:12" ht="17.100000000000001" customHeight="1" x14ac:dyDescent="0.15">
      <c r="C314" s="92"/>
      <c r="D314" s="91"/>
      <c r="E314" s="87"/>
      <c r="F314" s="93"/>
      <c r="G314" s="87"/>
      <c r="H314" s="87"/>
      <c r="I314" s="87"/>
      <c r="J314" s="87"/>
      <c r="K314" s="87"/>
      <c r="L314" s="87"/>
    </row>
    <row r="315" spans="3:12" ht="17.100000000000001" customHeight="1" x14ac:dyDescent="0.15">
      <c r="C315" s="92"/>
      <c r="D315" s="91"/>
      <c r="E315" s="87"/>
      <c r="F315" s="93"/>
      <c r="G315" s="87"/>
      <c r="H315" s="87"/>
      <c r="I315" s="87"/>
      <c r="J315" s="87"/>
      <c r="K315" s="87"/>
      <c r="L315" s="87"/>
    </row>
    <row r="316" spans="3:12" ht="17.100000000000001" customHeight="1" x14ac:dyDescent="0.15">
      <c r="C316" s="92"/>
      <c r="D316" s="91"/>
      <c r="E316" s="87"/>
      <c r="F316" s="93"/>
      <c r="G316" s="87"/>
      <c r="H316" s="87"/>
      <c r="I316" s="87"/>
      <c r="J316" s="87"/>
      <c r="K316" s="87"/>
      <c r="L316" s="87"/>
    </row>
    <row r="317" spans="3:12" ht="17.100000000000001" customHeight="1" x14ac:dyDescent="0.15">
      <c r="C317" s="92"/>
      <c r="D317" s="91"/>
      <c r="E317" s="87"/>
      <c r="F317" s="93"/>
      <c r="G317" s="87"/>
      <c r="H317" s="87"/>
      <c r="I317" s="87"/>
      <c r="J317" s="87"/>
      <c r="K317" s="87"/>
      <c r="L317" s="87"/>
    </row>
    <row r="318" spans="3:12" ht="17.100000000000001" customHeight="1" x14ac:dyDescent="0.15">
      <c r="D318" s="91"/>
      <c r="E318" s="87"/>
      <c r="F318" s="93"/>
      <c r="G318" s="87"/>
      <c r="H318" s="87"/>
      <c r="I318" s="87"/>
      <c r="J318" s="87"/>
      <c r="K318" s="87"/>
      <c r="L318" s="87"/>
    </row>
    <row r="319" spans="3:12" ht="17.100000000000001" customHeight="1" x14ac:dyDescent="0.15">
      <c r="D319" s="91"/>
      <c r="E319" s="87"/>
      <c r="F319" s="93"/>
      <c r="G319" s="87"/>
      <c r="H319" s="87"/>
      <c r="I319" s="87"/>
      <c r="J319" s="87"/>
      <c r="K319" s="87"/>
      <c r="L319" s="87"/>
    </row>
    <row r="320" spans="3:12" ht="17.100000000000001" customHeight="1" x14ac:dyDescent="0.15">
      <c r="D320" s="91"/>
      <c r="E320" s="87"/>
      <c r="F320" s="93"/>
      <c r="G320" s="87"/>
      <c r="H320" s="87"/>
      <c r="I320" s="87"/>
      <c r="J320" s="87"/>
      <c r="K320" s="87"/>
      <c r="L320" s="87"/>
    </row>
    <row r="321" spans="4:12" ht="17.100000000000001" customHeight="1" x14ac:dyDescent="0.15">
      <c r="D321" s="91"/>
      <c r="E321" s="87"/>
      <c r="F321" s="93"/>
      <c r="G321" s="87"/>
      <c r="H321" s="87"/>
      <c r="I321" s="87"/>
      <c r="J321" s="87"/>
      <c r="K321" s="87"/>
      <c r="L321" s="87"/>
    </row>
    <row r="322" spans="4:12" ht="17.100000000000001" customHeight="1" x14ac:dyDescent="0.15">
      <c r="D322" s="91"/>
      <c r="E322" s="87"/>
      <c r="F322" s="93"/>
      <c r="G322" s="87"/>
      <c r="H322" s="87"/>
      <c r="I322" s="87"/>
      <c r="J322" s="87"/>
      <c r="K322" s="87"/>
      <c r="L322" s="87"/>
    </row>
    <row r="323" spans="4:12" ht="17.100000000000001" customHeight="1" x14ac:dyDescent="0.15">
      <c r="D323" s="91"/>
      <c r="E323" s="87"/>
      <c r="F323" s="93"/>
      <c r="G323" s="87"/>
      <c r="H323" s="87"/>
      <c r="I323" s="87"/>
      <c r="J323" s="87"/>
      <c r="K323" s="87"/>
      <c r="L323" s="87"/>
    </row>
    <row r="324" spans="4:12" ht="17.100000000000001" customHeight="1" x14ac:dyDescent="0.15">
      <c r="D324" s="91"/>
      <c r="E324" s="87"/>
      <c r="F324" s="93"/>
      <c r="G324" s="87"/>
      <c r="H324" s="87"/>
      <c r="I324" s="87"/>
      <c r="J324" s="87"/>
      <c r="K324" s="87"/>
      <c r="L324" s="87"/>
    </row>
    <row r="325" spans="4:12" ht="17.100000000000001" customHeight="1" x14ac:dyDescent="0.15">
      <c r="D325" s="91"/>
      <c r="E325" s="87"/>
      <c r="F325" s="93"/>
      <c r="G325" s="87"/>
      <c r="H325" s="87"/>
      <c r="I325" s="87"/>
      <c r="J325" s="87"/>
      <c r="K325" s="87"/>
      <c r="L325" s="87"/>
    </row>
    <row r="326" spans="4:12" ht="17.100000000000001" customHeight="1" x14ac:dyDescent="0.15">
      <c r="D326" s="91"/>
      <c r="E326" s="87"/>
      <c r="F326" s="87"/>
      <c r="G326" s="87"/>
      <c r="H326" s="87"/>
      <c r="I326" s="87"/>
      <c r="J326" s="87"/>
      <c r="K326" s="87"/>
      <c r="L326" s="87"/>
    </row>
    <row r="327" spans="4:12" ht="17.100000000000001" customHeight="1" x14ac:dyDescent="0.15">
      <c r="D327" s="91"/>
      <c r="E327" s="87"/>
      <c r="F327" s="87"/>
      <c r="G327" s="87"/>
      <c r="H327" s="87"/>
      <c r="I327" s="87"/>
      <c r="J327" s="87"/>
      <c r="K327" s="87"/>
      <c r="L327" s="87"/>
    </row>
    <row r="328" spans="4:12" ht="17.100000000000001" customHeight="1" x14ac:dyDescent="0.15">
      <c r="D328" s="91"/>
      <c r="E328" s="87"/>
      <c r="F328" s="87"/>
      <c r="G328" s="87"/>
      <c r="H328" s="87"/>
      <c r="I328" s="87"/>
      <c r="J328" s="87"/>
      <c r="K328" s="87"/>
      <c r="L328" s="87"/>
    </row>
    <row r="329" spans="4:12" ht="17.100000000000001" customHeight="1" x14ac:dyDescent="0.15">
      <c r="D329" s="91"/>
      <c r="E329" s="87"/>
      <c r="F329" s="87"/>
      <c r="G329" s="87"/>
      <c r="H329" s="87"/>
      <c r="I329" s="87"/>
      <c r="J329" s="87"/>
      <c r="K329" s="87"/>
      <c r="L329" s="87"/>
    </row>
    <row r="330" spans="4:12" ht="17.100000000000001" customHeight="1" x14ac:dyDescent="0.15">
      <c r="D330" s="91"/>
      <c r="E330" s="87"/>
      <c r="F330" s="87"/>
      <c r="G330" s="87"/>
      <c r="H330" s="87"/>
      <c r="I330" s="87"/>
      <c r="J330" s="87"/>
      <c r="K330" s="87"/>
      <c r="L330" s="87"/>
    </row>
    <row r="331" spans="4:12" ht="17.100000000000001" customHeight="1" x14ac:dyDescent="0.15">
      <c r="D331" s="91"/>
      <c r="E331" s="87"/>
      <c r="F331" s="87"/>
      <c r="G331" s="87"/>
      <c r="H331" s="87"/>
      <c r="I331" s="87"/>
      <c r="J331" s="87"/>
      <c r="K331" s="87"/>
      <c r="L331" s="87"/>
    </row>
    <row r="332" spans="4:12" ht="17.100000000000001" customHeight="1" x14ac:dyDescent="0.15">
      <c r="D332" s="91"/>
      <c r="E332" s="87"/>
      <c r="F332" s="87"/>
      <c r="G332" s="87"/>
      <c r="H332" s="87"/>
      <c r="I332" s="87"/>
      <c r="J332" s="87"/>
      <c r="K332" s="87"/>
      <c r="L332" s="87"/>
    </row>
    <row r="333" spans="4:12" ht="17.100000000000001" customHeight="1" x14ac:dyDescent="0.15">
      <c r="D333" s="91"/>
      <c r="E333" s="87"/>
      <c r="F333" s="87"/>
      <c r="G333" s="87"/>
      <c r="H333" s="87"/>
      <c r="I333" s="87"/>
      <c r="J333" s="87"/>
      <c r="K333" s="87"/>
      <c r="L333" s="87"/>
    </row>
    <row r="334" spans="4:12" ht="17.100000000000001" customHeight="1" x14ac:dyDescent="0.15">
      <c r="D334" s="91"/>
      <c r="E334" s="87"/>
      <c r="F334" s="87"/>
      <c r="G334" s="87"/>
      <c r="H334" s="87"/>
      <c r="I334" s="87"/>
      <c r="J334" s="87"/>
      <c r="K334" s="87"/>
      <c r="L334" s="87"/>
    </row>
    <row r="335" spans="4:12" ht="17.100000000000001" customHeight="1" x14ac:dyDescent="0.15">
      <c r="D335" s="91"/>
      <c r="E335" s="87"/>
      <c r="F335" s="87"/>
      <c r="G335" s="87"/>
      <c r="H335" s="87"/>
      <c r="I335" s="87"/>
      <c r="J335" s="87"/>
      <c r="K335" s="87"/>
      <c r="L335" s="87"/>
    </row>
    <row r="336" spans="4:12" ht="17.100000000000001" customHeight="1" x14ac:dyDescent="0.15">
      <c r="D336" s="91"/>
      <c r="E336" s="87"/>
      <c r="F336" s="87"/>
      <c r="G336" s="87"/>
      <c r="H336" s="87"/>
      <c r="I336" s="87"/>
      <c r="J336" s="87"/>
      <c r="K336" s="87"/>
      <c r="L336" s="87"/>
    </row>
    <row r="337" spans="4:12" ht="17.100000000000001" customHeight="1" x14ac:dyDescent="0.15">
      <c r="D337" s="91"/>
      <c r="E337" s="87"/>
      <c r="F337" s="87"/>
      <c r="G337" s="87"/>
      <c r="H337" s="87"/>
      <c r="I337" s="87"/>
      <c r="J337" s="87"/>
      <c r="K337" s="87"/>
      <c r="L337" s="87"/>
    </row>
    <row r="338" spans="4:12" ht="17.100000000000001" customHeight="1" x14ac:dyDescent="0.15">
      <c r="D338" s="91"/>
      <c r="E338" s="87"/>
      <c r="F338" s="87"/>
      <c r="G338" s="87"/>
      <c r="H338" s="87"/>
      <c r="I338" s="87"/>
      <c r="J338" s="87"/>
      <c r="K338" s="87"/>
      <c r="L338" s="87"/>
    </row>
    <row r="339" spans="4:12" ht="17.100000000000001" customHeight="1" x14ac:dyDescent="0.15">
      <c r="D339" s="91"/>
      <c r="E339" s="87"/>
      <c r="F339" s="87"/>
      <c r="G339" s="87"/>
      <c r="H339" s="87"/>
      <c r="I339" s="87"/>
      <c r="J339" s="87"/>
      <c r="K339" s="87"/>
      <c r="L339" s="87"/>
    </row>
    <row r="340" spans="4:12" ht="17.100000000000001" customHeight="1" x14ac:dyDescent="0.15">
      <c r="D340" s="91"/>
      <c r="E340" s="87"/>
      <c r="F340" s="87"/>
      <c r="G340" s="87"/>
      <c r="H340" s="87"/>
      <c r="I340" s="87"/>
      <c r="J340" s="87"/>
      <c r="K340" s="87"/>
      <c r="L340" s="87"/>
    </row>
    <row r="341" spans="4:12" ht="17.100000000000001" customHeight="1" x14ac:dyDescent="0.15">
      <c r="D341" s="91"/>
      <c r="E341" s="87"/>
      <c r="F341" s="87"/>
      <c r="G341" s="87"/>
      <c r="H341" s="87"/>
      <c r="I341" s="87"/>
      <c r="J341" s="87"/>
      <c r="K341" s="87"/>
      <c r="L341" s="87"/>
    </row>
    <row r="342" spans="4:12" ht="17.100000000000001" customHeight="1" x14ac:dyDescent="0.15">
      <c r="D342" s="91"/>
      <c r="E342" s="87"/>
      <c r="F342" s="87"/>
      <c r="G342" s="87"/>
      <c r="H342" s="87"/>
      <c r="I342" s="87"/>
      <c r="J342" s="87"/>
      <c r="K342" s="87"/>
      <c r="L342" s="87"/>
    </row>
    <row r="343" spans="4:12" ht="17.100000000000001" customHeight="1" x14ac:dyDescent="0.15">
      <c r="D343" s="91"/>
      <c r="E343" s="87"/>
      <c r="F343" s="87"/>
      <c r="G343" s="87"/>
      <c r="H343" s="87"/>
      <c r="I343" s="87"/>
      <c r="J343" s="87"/>
      <c r="K343" s="87"/>
      <c r="L343" s="87"/>
    </row>
    <row r="344" spans="4:12" ht="17.100000000000001" customHeight="1" x14ac:dyDescent="0.15">
      <c r="D344" s="91"/>
      <c r="E344" s="87"/>
      <c r="F344" s="87"/>
      <c r="G344" s="87"/>
      <c r="H344" s="87"/>
      <c r="I344" s="87"/>
      <c r="J344" s="87"/>
      <c r="K344" s="87"/>
      <c r="L344" s="87"/>
    </row>
    <row r="345" spans="4:12" ht="17.100000000000001" customHeight="1" x14ac:dyDescent="0.15">
      <c r="D345" s="91"/>
      <c r="E345" s="87"/>
      <c r="F345" s="87"/>
      <c r="G345" s="87"/>
      <c r="H345" s="87"/>
      <c r="I345" s="87"/>
      <c r="J345" s="87"/>
      <c r="K345" s="87"/>
      <c r="L345" s="87"/>
    </row>
    <row r="346" spans="4:12" ht="17.100000000000001" customHeight="1" x14ac:dyDescent="0.15">
      <c r="D346" s="91"/>
      <c r="E346" s="87"/>
      <c r="F346" s="87"/>
      <c r="G346" s="87"/>
      <c r="H346" s="87"/>
      <c r="I346" s="87"/>
      <c r="J346" s="87"/>
      <c r="K346" s="87"/>
      <c r="L346" s="87"/>
    </row>
    <row r="347" spans="4:12" ht="17.100000000000001" customHeight="1" x14ac:dyDescent="0.15">
      <c r="D347" s="91"/>
      <c r="E347" s="87"/>
      <c r="F347" s="87"/>
      <c r="G347" s="87"/>
      <c r="H347" s="87"/>
      <c r="I347" s="87"/>
      <c r="J347" s="87"/>
      <c r="K347" s="87"/>
      <c r="L347" s="87"/>
    </row>
    <row r="348" spans="4:12" ht="17.100000000000001" customHeight="1" x14ac:dyDescent="0.15">
      <c r="D348" s="91"/>
      <c r="E348" s="87"/>
      <c r="F348" s="87"/>
      <c r="G348" s="87"/>
      <c r="H348" s="87"/>
      <c r="I348" s="87"/>
      <c r="J348" s="87"/>
      <c r="K348" s="87"/>
      <c r="L348" s="87"/>
    </row>
    <row r="349" spans="4:12" ht="17.100000000000001" customHeight="1" x14ac:dyDescent="0.15">
      <c r="D349" s="91"/>
      <c r="E349" s="87"/>
      <c r="F349" s="87"/>
      <c r="G349" s="87"/>
      <c r="H349" s="87"/>
      <c r="I349" s="87"/>
      <c r="J349" s="87"/>
      <c r="K349" s="87"/>
      <c r="L349" s="87"/>
    </row>
    <row r="350" spans="4:12" ht="17.100000000000001" customHeight="1" x14ac:dyDescent="0.15">
      <c r="D350" s="91"/>
      <c r="E350" s="87"/>
      <c r="F350" s="87"/>
      <c r="G350" s="87"/>
      <c r="H350" s="87"/>
      <c r="I350" s="87"/>
      <c r="J350" s="87"/>
      <c r="K350" s="87"/>
      <c r="L350" s="87"/>
    </row>
    <row r="351" spans="4:12" ht="17.100000000000001" customHeight="1" x14ac:dyDescent="0.15">
      <c r="D351" s="91"/>
      <c r="E351" s="87"/>
      <c r="F351" s="87"/>
      <c r="G351" s="87"/>
      <c r="H351" s="87"/>
      <c r="I351" s="87"/>
      <c r="J351" s="87"/>
      <c r="K351" s="87"/>
      <c r="L351" s="87"/>
    </row>
    <row r="352" spans="4:12" ht="17.100000000000001" customHeight="1" x14ac:dyDescent="0.15">
      <c r="D352" s="91"/>
      <c r="E352" s="87"/>
      <c r="F352" s="87"/>
      <c r="G352" s="87"/>
      <c r="H352" s="87"/>
      <c r="I352" s="87"/>
      <c r="J352" s="87"/>
      <c r="K352" s="87"/>
      <c r="L352" s="87"/>
    </row>
    <row r="353" spans="4:12" ht="17.100000000000001" customHeight="1" x14ac:dyDescent="0.15">
      <c r="D353" s="91"/>
      <c r="E353" s="87"/>
      <c r="F353" s="87"/>
      <c r="G353" s="87"/>
      <c r="H353" s="87"/>
      <c r="I353" s="87"/>
      <c r="J353" s="87"/>
      <c r="K353" s="87"/>
      <c r="L353" s="87"/>
    </row>
    <row r="354" spans="4:12" ht="17.100000000000001" customHeight="1" x14ac:dyDescent="0.15">
      <c r="D354" s="91"/>
      <c r="E354" s="87"/>
      <c r="F354" s="87"/>
      <c r="G354" s="87"/>
      <c r="H354" s="87"/>
      <c r="I354" s="87"/>
      <c r="J354" s="87"/>
      <c r="K354" s="87"/>
      <c r="L354" s="87"/>
    </row>
    <row r="355" spans="4:12" ht="17.100000000000001" customHeight="1" x14ac:dyDescent="0.15">
      <c r="D355" s="91"/>
      <c r="E355" s="87"/>
      <c r="F355" s="87"/>
      <c r="G355" s="87"/>
      <c r="H355" s="87"/>
      <c r="I355" s="87"/>
      <c r="J355" s="87"/>
      <c r="K355" s="87"/>
      <c r="L355" s="87"/>
    </row>
    <row r="356" spans="4:12" ht="17.100000000000001" customHeight="1" x14ac:dyDescent="0.15">
      <c r="D356" s="91"/>
      <c r="E356" s="87"/>
      <c r="F356" s="87"/>
      <c r="G356" s="87"/>
      <c r="H356" s="87"/>
      <c r="I356" s="87"/>
      <c r="J356" s="87"/>
      <c r="K356" s="87"/>
      <c r="L356" s="87"/>
    </row>
    <row r="357" spans="4:12" ht="17.100000000000001" customHeight="1" x14ac:dyDescent="0.15">
      <c r="D357" s="91"/>
      <c r="E357" s="87"/>
      <c r="F357" s="87"/>
      <c r="G357" s="87"/>
      <c r="H357" s="87"/>
      <c r="I357" s="87"/>
      <c r="J357" s="87"/>
      <c r="K357" s="87"/>
      <c r="L357" s="87"/>
    </row>
    <row r="358" spans="4:12" ht="17.100000000000001" customHeight="1" x14ac:dyDescent="0.15">
      <c r="D358" s="91"/>
      <c r="E358" s="87"/>
      <c r="F358" s="87"/>
      <c r="G358" s="87"/>
      <c r="H358" s="87"/>
      <c r="I358" s="87"/>
      <c r="J358" s="87"/>
      <c r="K358" s="87"/>
      <c r="L358" s="87"/>
    </row>
    <row r="359" spans="4:12" ht="17.100000000000001" customHeight="1" x14ac:dyDescent="0.15">
      <c r="D359" s="91"/>
      <c r="E359" s="87"/>
      <c r="F359" s="87"/>
      <c r="G359" s="87"/>
      <c r="H359" s="87"/>
      <c r="I359" s="87"/>
      <c r="J359" s="87"/>
      <c r="K359" s="87"/>
      <c r="L359" s="87"/>
    </row>
    <row r="360" spans="4:12" ht="17.100000000000001" customHeight="1" x14ac:dyDescent="0.15">
      <c r="D360" s="91"/>
      <c r="E360" s="87"/>
      <c r="F360" s="87"/>
      <c r="G360" s="87"/>
      <c r="H360" s="87"/>
      <c r="I360" s="87"/>
      <c r="J360" s="87"/>
      <c r="K360" s="87"/>
      <c r="L360" s="87"/>
    </row>
    <row r="361" spans="4:12" ht="17.100000000000001" customHeight="1" x14ac:dyDescent="0.15">
      <c r="D361" s="91"/>
      <c r="E361" s="87"/>
      <c r="F361" s="87"/>
      <c r="G361" s="87"/>
      <c r="H361" s="87"/>
      <c r="I361" s="87"/>
      <c r="J361" s="87"/>
      <c r="K361" s="87"/>
      <c r="L361" s="87"/>
    </row>
    <row r="362" spans="4:12" ht="17.100000000000001" customHeight="1" x14ac:dyDescent="0.15">
      <c r="D362" s="91"/>
      <c r="E362" s="87"/>
      <c r="F362" s="87"/>
      <c r="G362" s="87"/>
      <c r="H362" s="87"/>
      <c r="I362" s="87"/>
      <c r="J362" s="87"/>
      <c r="K362" s="87"/>
      <c r="L362" s="87"/>
    </row>
    <row r="363" spans="4:12" ht="17.100000000000001" customHeight="1" x14ac:dyDescent="0.15">
      <c r="D363" s="91"/>
      <c r="E363" s="87"/>
      <c r="F363" s="87"/>
      <c r="G363" s="87"/>
      <c r="H363" s="87"/>
      <c r="I363" s="87"/>
      <c r="J363" s="87"/>
      <c r="K363" s="87"/>
      <c r="L363" s="87"/>
    </row>
    <row r="364" spans="4:12" ht="17.100000000000001" customHeight="1" x14ac:dyDescent="0.15">
      <c r="D364" s="91"/>
      <c r="E364" s="87"/>
      <c r="F364" s="87"/>
      <c r="G364" s="87"/>
      <c r="H364" s="87"/>
      <c r="I364" s="87"/>
      <c r="J364" s="87"/>
      <c r="K364" s="87"/>
      <c r="L364" s="87"/>
    </row>
    <row r="365" spans="4:12" ht="17.100000000000001" customHeight="1" x14ac:dyDescent="0.15">
      <c r="D365" s="91"/>
      <c r="E365" s="87"/>
      <c r="F365" s="87"/>
      <c r="G365" s="87"/>
      <c r="H365" s="87"/>
      <c r="I365" s="87"/>
      <c r="J365" s="87"/>
      <c r="K365" s="87"/>
      <c r="L365" s="87"/>
    </row>
    <row r="366" spans="4:12" ht="17.100000000000001" customHeight="1" x14ac:dyDescent="0.15">
      <c r="D366" s="91"/>
      <c r="E366" s="87"/>
      <c r="F366" s="87"/>
      <c r="G366" s="87"/>
      <c r="H366" s="87"/>
      <c r="I366" s="87"/>
      <c r="J366" s="87"/>
      <c r="K366" s="87"/>
      <c r="L366" s="87"/>
    </row>
    <row r="367" spans="4:12" ht="17.100000000000001" customHeight="1" x14ac:dyDescent="0.15">
      <c r="D367" s="91"/>
      <c r="E367" s="87"/>
      <c r="F367" s="87"/>
      <c r="G367" s="87"/>
      <c r="H367" s="87"/>
      <c r="I367" s="87"/>
      <c r="J367" s="87"/>
      <c r="K367" s="87"/>
      <c r="L367" s="87"/>
    </row>
    <row r="368" spans="4:12" ht="17.100000000000001" customHeight="1" x14ac:dyDescent="0.15">
      <c r="D368" s="91"/>
      <c r="E368" s="87"/>
      <c r="F368" s="87"/>
      <c r="G368" s="87"/>
      <c r="H368" s="87"/>
      <c r="I368" s="87"/>
      <c r="J368" s="87"/>
      <c r="K368" s="87"/>
      <c r="L368" s="87"/>
    </row>
    <row r="369" spans="4:12" ht="17.100000000000001" customHeight="1" x14ac:dyDescent="0.15">
      <c r="D369" s="91"/>
      <c r="E369" s="87"/>
      <c r="F369" s="87"/>
      <c r="G369" s="87"/>
      <c r="H369" s="87"/>
      <c r="I369" s="87"/>
      <c r="J369" s="87"/>
      <c r="K369" s="87"/>
      <c r="L369" s="87"/>
    </row>
    <row r="370" spans="4:12" ht="17.100000000000001" customHeight="1" x14ac:dyDescent="0.15">
      <c r="D370" s="91"/>
      <c r="E370" s="87"/>
      <c r="F370" s="87"/>
      <c r="G370" s="87"/>
      <c r="H370" s="87"/>
      <c r="I370" s="87"/>
      <c r="J370" s="87"/>
      <c r="K370" s="87"/>
      <c r="L370" s="87"/>
    </row>
    <row r="371" spans="4:12" ht="17.100000000000001" customHeight="1" x14ac:dyDescent="0.15">
      <c r="D371" s="91"/>
      <c r="E371" s="87"/>
      <c r="F371" s="87"/>
      <c r="G371" s="87"/>
      <c r="H371" s="87"/>
      <c r="I371" s="87"/>
      <c r="J371" s="87"/>
      <c r="K371" s="87"/>
      <c r="L371" s="87"/>
    </row>
    <row r="372" spans="4:12" ht="17.100000000000001" customHeight="1" x14ac:dyDescent="0.15">
      <c r="D372" s="91"/>
      <c r="E372" s="87"/>
      <c r="F372" s="87"/>
      <c r="G372" s="87"/>
      <c r="H372" s="87"/>
      <c r="I372" s="87"/>
      <c r="J372" s="87"/>
      <c r="K372" s="87"/>
      <c r="L372" s="87"/>
    </row>
    <row r="373" spans="4:12" ht="17.100000000000001" customHeight="1" x14ac:dyDescent="0.15">
      <c r="D373" s="91"/>
      <c r="E373" s="87"/>
      <c r="F373" s="87"/>
      <c r="G373" s="87"/>
      <c r="H373" s="87"/>
      <c r="I373" s="87"/>
      <c r="J373" s="87"/>
      <c r="K373" s="87"/>
      <c r="L373" s="87"/>
    </row>
    <row r="374" spans="4:12" ht="17.100000000000001" customHeight="1" x14ac:dyDescent="0.15">
      <c r="D374" s="91"/>
      <c r="E374" s="87"/>
      <c r="F374" s="87"/>
      <c r="G374" s="87"/>
      <c r="H374" s="87"/>
      <c r="I374" s="87"/>
      <c r="J374" s="87"/>
      <c r="K374" s="87"/>
      <c r="L374" s="87"/>
    </row>
    <row r="375" spans="4:12" ht="17.100000000000001" customHeight="1" x14ac:dyDescent="0.15">
      <c r="D375" s="91"/>
      <c r="E375" s="87"/>
      <c r="F375" s="87"/>
      <c r="G375" s="87"/>
      <c r="H375" s="87"/>
      <c r="I375" s="87"/>
      <c r="J375" s="87"/>
      <c r="K375" s="87"/>
      <c r="L375" s="87"/>
    </row>
    <row r="376" spans="4:12" ht="17.100000000000001" customHeight="1" x14ac:dyDescent="0.15">
      <c r="D376" s="91"/>
      <c r="E376" s="87"/>
      <c r="F376" s="87"/>
      <c r="G376" s="87"/>
      <c r="H376" s="87"/>
      <c r="I376" s="87"/>
      <c r="J376" s="87"/>
      <c r="K376" s="87"/>
      <c r="L376" s="87"/>
    </row>
    <row r="377" spans="4:12" ht="17.100000000000001" customHeight="1" x14ac:dyDescent="0.15">
      <c r="D377" s="91"/>
      <c r="E377" s="87"/>
      <c r="F377" s="87"/>
      <c r="G377" s="87"/>
      <c r="H377" s="87"/>
      <c r="I377" s="87"/>
      <c r="J377" s="87"/>
      <c r="K377" s="87"/>
      <c r="L377" s="87"/>
    </row>
    <row r="378" spans="4:12" ht="17.100000000000001" customHeight="1" x14ac:dyDescent="0.15">
      <c r="D378" s="91"/>
      <c r="E378" s="87"/>
      <c r="F378" s="87"/>
      <c r="G378" s="87"/>
      <c r="H378" s="87"/>
      <c r="I378" s="87"/>
      <c r="J378" s="87"/>
      <c r="K378" s="87"/>
      <c r="L378" s="87"/>
    </row>
    <row r="379" spans="4:12" ht="17.100000000000001" customHeight="1" x14ac:dyDescent="0.15">
      <c r="D379" s="91"/>
      <c r="E379" s="87"/>
      <c r="F379" s="87"/>
      <c r="G379" s="87"/>
      <c r="H379" s="87"/>
      <c r="I379" s="87"/>
      <c r="J379" s="87"/>
      <c r="K379" s="87"/>
      <c r="L379" s="87"/>
    </row>
    <row r="380" spans="4:12" ht="17.100000000000001" customHeight="1" x14ac:dyDescent="0.15">
      <c r="D380" s="91"/>
      <c r="E380" s="87"/>
      <c r="F380" s="87"/>
      <c r="G380" s="87"/>
      <c r="H380" s="87"/>
      <c r="I380" s="87"/>
      <c r="J380" s="87"/>
      <c r="K380" s="87"/>
      <c r="L380" s="87"/>
    </row>
    <row r="381" spans="4:12" ht="17.100000000000001" customHeight="1" x14ac:dyDescent="0.15">
      <c r="D381" s="91"/>
      <c r="E381" s="87"/>
      <c r="F381" s="87"/>
      <c r="G381" s="87"/>
      <c r="H381" s="87"/>
      <c r="I381" s="87"/>
      <c r="J381" s="87"/>
      <c r="K381" s="87"/>
      <c r="L381" s="87"/>
    </row>
    <row r="382" spans="4:12" ht="17.100000000000001" customHeight="1" x14ac:dyDescent="0.15">
      <c r="D382" s="91"/>
      <c r="E382" s="87"/>
      <c r="F382" s="87"/>
      <c r="G382" s="87"/>
      <c r="H382" s="87"/>
      <c r="I382" s="87"/>
      <c r="J382" s="87"/>
      <c r="K382" s="87"/>
      <c r="L382" s="87"/>
    </row>
    <row r="383" spans="4:12" ht="17.100000000000001" customHeight="1" x14ac:dyDescent="0.15">
      <c r="D383" s="91"/>
      <c r="E383" s="87"/>
      <c r="F383" s="87"/>
      <c r="G383" s="87"/>
      <c r="H383" s="87"/>
      <c r="I383" s="87"/>
      <c r="J383" s="87"/>
      <c r="K383" s="87"/>
      <c r="L383" s="87"/>
    </row>
    <row r="384" spans="4:12" ht="17.100000000000001" customHeight="1" x14ac:dyDescent="0.15">
      <c r="D384" s="91"/>
      <c r="E384" s="87"/>
      <c r="F384" s="87"/>
      <c r="G384" s="87"/>
      <c r="H384" s="87"/>
      <c r="I384" s="87"/>
      <c r="J384" s="87"/>
      <c r="K384" s="87"/>
      <c r="L384" s="87"/>
    </row>
    <row r="385" spans="4:12" ht="17.100000000000001" customHeight="1" x14ac:dyDescent="0.15">
      <c r="D385" s="91"/>
      <c r="E385" s="87"/>
      <c r="F385" s="87"/>
      <c r="G385" s="87"/>
      <c r="H385" s="87"/>
      <c r="I385" s="87"/>
      <c r="J385" s="87"/>
      <c r="K385" s="87"/>
      <c r="L385" s="87"/>
    </row>
    <row r="386" spans="4:12" ht="17.100000000000001" customHeight="1" x14ac:dyDescent="0.15">
      <c r="D386" s="91"/>
      <c r="E386" s="87"/>
      <c r="F386" s="87"/>
      <c r="G386" s="87"/>
      <c r="H386" s="87"/>
      <c r="I386" s="87"/>
      <c r="J386" s="87"/>
      <c r="K386" s="87"/>
      <c r="L386" s="87"/>
    </row>
    <row r="387" spans="4:12" ht="17.100000000000001" customHeight="1" x14ac:dyDescent="0.15">
      <c r="D387" s="91"/>
      <c r="E387" s="87"/>
      <c r="F387" s="87"/>
      <c r="G387" s="87"/>
      <c r="H387" s="87"/>
      <c r="I387" s="87"/>
      <c r="J387" s="87"/>
      <c r="K387" s="87"/>
      <c r="L387" s="87"/>
    </row>
    <row r="388" spans="4:12" ht="17.100000000000001" customHeight="1" x14ac:dyDescent="0.15">
      <c r="D388" s="91"/>
      <c r="E388" s="87"/>
      <c r="F388" s="87"/>
      <c r="G388" s="87"/>
      <c r="H388" s="87"/>
      <c r="I388" s="87"/>
      <c r="J388" s="87"/>
      <c r="K388" s="87"/>
      <c r="L388" s="87"/>
    </row>
    <row r="389" spans="4:12" ht="17.100000000000001" customHeight="1" x14ac:dyDescent="0.15">
      <c r="D389" s="91"/>
      <c r="E389" s="87"/>
      <c r="F389" s="87"/>
      <c r="G389" s="87"/>
      <c r="H389" s="87"/>
      <c r="I389" s="87"/>
      <c r="J389" s="87"/>
      <c r="K389" s="87"/>
      <c r="L389" s="87"/>
    </row>
    <row r="390" spans="4:12" ht="17.100000000000001" customHeight="1" x14ac:dyDescent="0.15">
      <c r="D390" s="91"/>
      <c r="E390" s="87"/>
      <c r="F390" s="87"/>
      <c r="G390" s="87"/>
      <c r="H390" s="87"/>
      <c r="I390" s="87"/>
      <c r="J390" s="87"/>
      <c r="K390" s="87"/>
      <c r="L390" s="87"/>
    </row>
    <row r="391" spans="4:12" ht="17.100000000000001" customHeight="1" x14ac:dyDescent="0.15">
      <c r="D391" s="91"/>
      <c r="E391" s="87"/>
      <c r="F391" s="87"/>
      <c r="G391" s="87"/>
      <c r="H391" s="87"/>
      <c r="I391" s="87"/>
      <c r="J391" s="87"/>
      <c r="K391" s="87"/>
      <c r="L391" s="87"/>
    </row>
    <row r="392" spans="4:12" ht="17.100000000000001" customHeight="1" x14ac:dyDescent="0.15">
      <c r="D392" s="91"/>
      <c r="E392" s="87"/>
      <c r="F392" s="87"/>
      <c r="G392" s="87"/>
      <c r="H392" s="87"/>
      <c r="I392" s="87"/>
      <c r="J392" s="87"/>
      <c r="K392" s="87"/>
      <c r="L392" s="87"/>
    </row>
    <row r="393" spans="4:12" ht="17.100000000000001" customHeight="1" x14ac:dyDescent="0.15">
      <c r="D393" s="91"/>
      <c r="E393" s="87"/>
      <c r="F393" s="87"/>
      <c r="G393" s="87"/>
      <c r="H393" s="87"/>
      <c r="I393" s="87"/>
      <c r="J393" s="87"/>
      <c r="K393" s="87"/>
      <c r="L393" s="87"/>
    </row>
    <row r="394" spans="4:12" ht="17.100000000000001" customHeight="1" x14ac:dyDescent="0.15">
      <c r="D394" s="91"/>
      <c r="E394" s="87"/>
      <c r="F394" s="87"/>
      <c r="G394" s="87"/>
      <c r="H394" s="87"/>
      <c r="I394" s="87"/>
      <c r="J394" s="87"/>
      <c r="K394" s="87"/>
      <c r="L394" s="87"/>
    </row>
    <row r="395" spans="4:12" ht="17.100000000000001" customHeight="1" x14ac:dyDescent="0.15">
      <c r="D395" s="91"/>
      <c r="E395" s="87"/>
      <c r="F395" s="87"/>
      <c r="G395" s="87"/>
      <c r="H395" s="87"/>
      <c r="I395" s="87"/>
      <c r="J395" s="87"/>
      <c r="K395" s="87"/>
      <c r="L395" s="87"/>
    </row>
    <row r="396" spans="4:12" ht="17.100000000000001" customHeight="1" x14ac:dyDescent="0.15">
      <c r="D396" s="91"/>
      <c r="E396" s="87"/>
      <c r="F396" s="87"/>
      <c r="G396" s="87"/>
      <c r="H396" s="87"/>
      <c r="I396" s="87"/>
      <c r="J396" s="87"/>
      <c r="K396" s="87"/>
      <c r="L396" s="87"/>
    </row>
    <row r="397" spans="4:12" ht="17.100000000000001" customHeight="1" x14ac:dyDescent="0.15">
      <c r="D397" s="91"/>
      <c r="E397" s="87"/>
      <c r="F397" s="87"/>
      <c r="G397" s="87"/>
      <c r="H397" s="87"/>
      <c r="I397" s="87"/>
      <c r="J397" s="87"/>
      <c r="K397" s="87"/>
      <c r="L397" s="87"/>
    </row>
    <row r="398" spans="4:12" ht="17.100000000000001" customHeight="1" x14ac:dyDescent="0.15">
      <c r="D398" s="91"/>
      <c r="E398" s="87"/>
      <c r="F398" s="87"/>
      <c r="G398" s="87"/>
      <c r="H398" s="87"/>
      <c r="I398" s="87"/>
      <c r="J398" s="87"/>
      <c r="K398" s="87"/>
      <c r="L398" s="87"/>
    </row>
    <row r="399" spans="4:12" ht="17.100000000000001" customHeight="1" x14ac:dyDescent="0.15">
      <c r="D399" s="91"/>
      <c r="E399" s="87"/>
      <c r="F399" s="87"/>
      <c r="G399" s="87"/>
      <c r="H399" s="87"/>
      <c r="I399" s="87"/>
      <c r="J399" s="87"/>
      <c r="K399" s="87"/>
      <c r="L399" s="87"/>
    </row>
    <row r="400" spans="4:12" ht="17.100000000000001" customHeight="1" x14ac:dyDescent="0.15">
      <c r="D400" s="91"/>
      <c r="E400" s="87"/>
      <c r="F400" s="87"/>
      <c r="G400" s="87"/>
      <c r="H400" s="87"/>
      <c r="I400" s="87"/>
      <c r="J400" s="87"/>
      <c r="K400" s="87"/>
      <c r="L400" s="87"/>
    </row>
    <row r="401" spans="4:12" ht="17.100000000000001" customHeight="1" x14ac:dyDescent="0.15">
      <c r="D401" s="91"/>
      <c r="E401" s="87"/>
      <c r="F401" s="87"/>
      <c r="G401" s="87"/>
      <c r="H401" s="87"/>
      <c r="I401" s="87"/>
      <c r="J401" s="87"/>
      <c r="K401" s="87"/>
      <c r="L401" s="87"/>
    </row>
    <row r="402" spans="4:12" ht="17.100000000000001" customHeight="1" x14ac:dyDescent="0.15">
      <c r="D402" s="91"/>
      <c r="E402" s="87"/>
      <c r="F402" s="87"/>
      <c r="G402" s="87"/>
      <c r="H402" s="87"/>
      <c r="I402" s="87"/>
      <c r="J402" s="87"/>
      <c r="K402" s="87"/>
      <c r="L402" s="87"/>
    </row>
    <row r="403" spans="4:12" ht="17.100000000000001" customHeight="1" x14ac:dyDescent="0.15">
      <c r="D403" s="91"/>
      <c r="E403" s="87"/>
      <c r="F403" s="87"/>
      <c r="G403" s="87"/>
      <c r="H403" s="87"/>
      <c r="I403" s="87"/>
      <c r="J403" s="87"/>
      <c r="K403" s="87"/>
      <c r="L403" s="87"/>
    </row>
    <row r="404" spans="4:12" ht="17.100000000000001" customHeight="1" x14ac:dyDescent="0.15">
      <c r="D404" s="91"/>
      <c r="E404" s="87"/>
      <c r="F404" s="87"/>
      <c r="G404" s="87"/>
      <c r="H404" s="87"/>
      <c r="I404" s="87"/>
      <c r="J404" s="87"/>
      <c r="K404" s="87"/>
      <c r="L404" s="87"/>
    </row>
    <row r="405" spans="4:12" ht="17.100000000000001" customHeight="1" x14ac:dyDescent="0.15">
      <c r="D405" s="91"/>
      <c r="E405" s="87"/>
      <c r="F405" s="87"/>
      <c r="G405" s="87"/>
      <c r="H405" s="87"/>
      <c r="I405" s="87"/>
      <c r="J405" s="87"/>
      <c r="K405" s="87"/>
      <c r="L405" s="87"/>
    </row>
    <row r="406" spans="4:12" ht="17.100000000000001" customHeight="1" x14ac:dyDescent="0.15">
      <c r="D406" s="91"/>
      <c r="E406" s="87"/>
      <c r="F406" s="87"/>
      <c r="G406" s="87"/>
      <c r="H406" s="87"/>
      <c r="I406" s="87"/>
      <c r="J406" s="87"/>
      <c r="K406" s="87"/>
      <c r="L406" s="87"/>
    </row>
    <row r="407" spans="4:12" ht="17.100000000000001" customHeight="1" x14ac:dyDescent="0.15">
      <c r="D407" s="91"/>
      <c r="E407" s="87"/>
      <c r="F407" s="87"/>
      <c r="G407" s="87"/>
      <c r="H407" s="87"/>
      <c r="I407" s="87"/>
      <c r="J407" s="87"/>
      <c r="K407" s="87"/>
      <c r="L407" s="87"/>
    </row>
    <row r="408" spans="4:12" ht="17.100000000000001" customHeight="1" x14ac:dyDescent="0.15">
      <c r="D408" s="91"/>
      <c r="E408" s="87"/>
      <c r="F408" s="87"/>
      <c r="G408" s="87"/>
      <c r="H408" s="87"/>
      <c r="I408" s="87"/>
      <c r="J408" s="87"/>
      <c r="K408" s="87"/>
      <c r="L408" s="87"/>
    </row>
    <row r="409" spans="4:12" ht="17.100000000000001" customHeight="1" x14ac:dyDescent="0.15">
      <c r="D409" s="91"/>
      <c r="E409" s="87"/>
      <c r="F409" s="87"/>
      <c r="G409" s="87"/>
      <c r="H409" s="87"/>
      <c r="I409" s="87"/>
      <c r="J409" s="87"/>
      <c r="K409" s="87"/>
      <c r="L409" s="87"/>
    </row>
    <row r="410" spans="4:12" ht="17.100000000000001" customHeight="1" x14ac:dyDescent="0.15">
      <c r="D410" s="91"/>
      <c r="E410" s="87"/>
      <c r="F410" s="87"/>
      <c r="G410" s="87"/>
      <c r="H410" s="87"/>
      <c r="I410" s="87"/>
      <c r="J410" s="87"/>
      <c r="K410" s="87"/>
      <c r="L410" s="87"/>
    </row>
    <row r="411" spans="4:12" ht="17.100000000000001" customHeight="1" x14ac:dyDescent="0.15">
      <c r="D411" s="91"/>
      <c r="E411" s="87"/>
      <c r="F411" s="87"/>
      <c r="G411" s="87"/>
      <c r="H411" s="87"/>
      <c r="I411" s="87"/>
      <c r="J411" s="87"/>
      <c r="K411" s="87"/>
      <c r="L411" s="87"/>
    </row>
    <row r="412" spans="4:12" ht="17.100000000000001" customHeight="1" x14ac:dyDescent="0.15">
      <c r="D412" s="91"/>
      <c r="E412" s="87"/>
      <c r="F412" s="87"/>
      <c r="G412" s="87"/>
      <c r="H412" s="87"/>
      <c r="I412" s="87"/>
      <c r="J412" s="87"/>
      <c r="K412" s="87"/>
      <c r="L412" s="87"/>
    </row>
    <row r="413" spans="4:12" ht="17.100000000000001" customHeight="1" x14ac:dyDescent="0.15">
      <c r="D413" s="91"/>
      <c r="E413" s="87"/>
      <c r="F413" s="87"/>
      <c r="G413" s="87"/>
      <c r="H413" s="87"/>
      <c r="I413" s="87"/>
      <c r="J413" s="87"/>
      <c r="K413" s="87"/>
      <c r="L413" s="87"/>
    </row>
    <row r="414" spans="4:12" ht="17.100000000000001" customHeight="1" x14ac:dyDescent="0.15">
      <c r="D414" s="91"/>
      <c r="E414" s="87"/>
      <c r="F414" s="87"/>
      <c r="G414" s="87"/>
      <c r="H414" s="87"/>
      <c r="I414" s="87"/>
      <c r="J414" s="87"/>
      <c r="K414" s="87"/>
      <c r="L414" s="87"/>
    </row>
    <row r="415" spans="4:12" ht="17.100000000000001" customHeight="1" x14ac:dyDescent="0.15">
      <c r="D415" s="91"/>
      <c r="E415" s="87"/>
      <c r="F415" s="87"/>
      <c r="G415" s="87"/>
      <c r="H415" s="87"/>
      <c r="I415" s="87"/>
      <c r="J415" s="87"/>
      <c r="K415" s="87"/>
      <c r="L415" s="87"/>
    </row>
    <row r="416" spans="4:12" ht="17.100000000000001" customHeight="1" x14ac:dyDescent="0.15">
      <c r="D416" s="91"/>
      <c r="E416" s="87"/>
      <c r="F416" s="87"/>
      <c r="G416" s="87"/>
      <c r="H416" s="87"/>
      <c r="I416" s="87"/>
      <c r="J416" s="87"/>
      <c r="K416" s="87"/>
      <c r="L416" s="87"/>
    </row>
    <row r="417" spans="4:12" ht="17.100000000000001" customHeight="1" x14ac:dyDescent="0.15">
      <c r="D417" s="91"/>
      <c r="E417" s="87"/>
      <c r="F417" s="87"/>
      <c r="G417" s="87"/>
      <c r="H417" s="87"/>
      <c r="I417" s="87"/>
      <c r="J417" s="87"/>
      <c r="K417" s="87"/>
      <c r="L417" s="87"/>
    </row>
    <row r="418" spans="4:12" ht="17.100000000000001" customHeight="1" x14ac:dyDescent="0.15">
      <c r="D418" s="91"/>
      <c r="E418" s="87"/>
      <c r="F418" s="87"/>
      <c r="G418" s="87"/>
      <c r="H418" s="87"/>
      <c r="I418" s="87"/>
      <c r="J418" s="87"/>
      <c r="K418" s="87"/>
      <c r="L418" s="87"/>
    </row>
    <row r="419" spans="4:12" ht="17.100000000000001" customHeight="1" x14ac:dyDescent="0.15">
      <c r="D419" s="91"/>
      <c r="E419" s="87"/>
      <c r="F419" s="87"/>
      <c r="G419" s="87"/>
      <c r="H419" s="87"/>
      <c r="I419" s="87"/>
      <c r="J419" s="87"/>
      <c r="K419" s="87"/>
      <c r="L419" s="87"/>
    </row>
    <row r="420" spans="4:12" ht="17.100000000000001" customHeight="1" x14ac:dyDescent="0.15">
      <c r="D420" s="91"/>
      <c r="E420" s="87"/>
      <c r="F420" s="87"/>
      <c r="G420" s="87"/>
      <c r="H420" s="87"/>
      <c r="I420" s="87"/>
      <c r="J420" s="87"/>
      <c r="K420" s="87"/>
      <c r="L420" s="87"/>
    </row>
    <row r="421" spans="4:12" ht="17.100000000000001" customHeight="1" x14ac:dyDescent="0.15">
      <c r="D421" s="91"/>
      <c r="E421" s="87"/>
      <c r="F421" s="87"/>
      <c r="G421" s="87"/>
      <c r="H421" s="87"/>
      <c r="I421" s="87"/>
      <c r="J421" s="87"/>
      <c r="K421" s="87"/>
      <c r="L421" s="87"/>
    </row>
    <row r="422" spans="4:12" ht="17.100000000000001" customHeight="1" x14ac:dyDescent="0.15">
      <c r="D422" s="91"/>
      <c r="E422" s="87"/>
      <c r="F422" s="87"/>
      <c r="G422" s="87"/>
      <c r="H422" s="87"/>
      <c r="I422" s="87"/>
      <c r="J422" s="87"/>
      <c r="K422" s="87"/>
      <c r="L422" s="87"/>
    </row>
    <row r="423" spans="4:12" ht="17.100000000000001" customHeight="1" x14ac:dyDescent="0.15">
      <c r="D423" s="91"/>
      <c r="E423" s="87"/>
      <c r="F423" s="87"/>
      <c r="G423" s="87"/>
      <c r="H423" s="87"/>
      <c r="I423" s="87"/>
      <c r="J423" s="87"/>
      <c r="K423" s="87"/>
      <c r="L423" s="87"/>
    </row>
    <row r="424" spans="4:12" ht="17.100000000000001" customHeight="1" x14ac:dyDescent="0.15">
      <c r="D424" s="91"/>
      <c r="E424" s="87"/>
      <c r="F424" s="87"/>
      <c r="G424" s="87"/>
      <c r="H424" s="87"/>
      <c r="I424" s="87"/>
      <c r="J424" s="87"/>
      <c r="K424" s="87"/>
      <c r="L424" s="87"/>
    </row>
    <row r="425" spans="4:12" ht="17.100000000000001" customHeight="1" x14ac:dyDescent="0.15">
      <c r="D425" s="91"/>
      <c r="E425" s="87"/>
      <c r="F425" s="87"/>
      <c r="G425" s="87"/>
      <c r="H425" s="87"/>
      <c r="I425" s="87"/>
      <c r="J425" s="87"/>
      <c r="K425" s="87"/>
      <c r="L425" s="87"/>
    </row>
    <row r="426" spans="4:12" ht="17.100000000000001" customHeight="1" x14ac:dyDescent="0.15">
      <c r="D426" s="91"/>
      <c r="E426" s="87"/>
      <c r="F426" s="87"/>
      <c r="G426" s="87"/>
      <c r="H426" s="87"/>
      <c r="I426" s="87"/>
      <c r="J426" s="87"/>
      <c r="K426" s="87"/>
      <c r="L426" s="87"/>
    </row>
    <row r="427" spans="4:12" ht="17.100000000000001" customHeight="1" x14ac:dyDescent="0.15">
      <c r="D427" s="91"/>
      <c r="E427" s="87"/>
      <c r="F427" s="87"/>
      <c r="G427" s="87"/>
      <c r="H427" s="87"/>
      <c r="I427" s="87"/>
      <c r="J427" s="87"/>
      <c r="K427" s="87"/>
      <c r="L427" s="87"/>
    </row>
    <row r="428" spans="4:12" ht="17.100000000000001" customHeight="1" x14ac:dyDescent="0.15">
      <c r="D428" s="91"/>
      <c r="E428" s="87"/>
      <c r="F428" s="87"/>
      <c r="G428" s="87"/>
      <c r="H428" s="87"/>
      <c r="I428" s="87"/>
      <c r="J428" s="87"/>
      <c r="K428" s="87"/>
      <c r="L428" s="87"/>
    </row>
    <row r="429" spans="4:12" ht="17.100000000000001" customHeight="1" x14ac:dyDescent="0.15">
      <c r="D429" s="91"/>
      <c r="E429" s="87"/>
      <c r="F429" s="87"/>
      <c r="G429" s="87"/>
      <c r="H429" s="87"/>
      <c r="I429" s="87"/>
      <c r="J429" s="87"/>
      <c r="K429" s="87"/>
      <c r="L429" s="87"/>
    </row>
    <row r="430" spans="4:12" ht="17.100000000000001" customHeight="1" x14ac:dyDescent="0.15">
      <c r="D430" s="91"/>
      <c r="E430" s="87"/>
      <c r="F430" s="87"/>
      <c r="G430" s="87"/>
      <c r="H430" s="87"/>
      <c r="I430" s="87"/>
      <c r="J430" s="87"/>
      <c r="K430" s="87"/>
      <c r="L430" s="87"/>
    </row>
    <row r="431" spans="4:12" ht="17.100000000000001" customHeight="1" x14ac:dyDescent="0.15">
      <c r="D431" s="91"/>
      <c r="E431" s="87"/>
      <c r="F431" s="87"/>
      <c r="G431" s="87"/>
      <c r="H431" s="87"/>
      <c r="I431" s="87"/>
      <c r="J431" s="87"/>
      <c r="K431" s="87"/>
      <c r="L431" s="87"/>
    </row>
    <row r="432" spans="4:12" ht="17.100000000000001" customHeight="1" x14ac:dyDescent="0.15">
      <c r="D432" s="91"/>
      <c r="E432" s="87"/>
      <c r="F432" s="87"/>
      <c r="G432" s="87"/>
      <c r="H432" s="87"/>
      <c r="I432" s="87"/>
      <c r="J432" s="87"/>
      <c r="K432" s="87"/>
      <c r="L432" s="87"/>
    </row>
    <row r="433" spans="4:12" ht="17.100000000000001" customHeight="1" x14ac:dyDescent="0.15">
      <c r="D433" s="91"/>
      <c r="E433" s="87"/>
      <c r="F433" s="87"/>
      <c r="G433" s="87"/>
      <c r="H433" s="87"/>
      <c r="I433" s="87"/>
      <c r="J433" s="87"/>
      <c r="K433" s="87"/>
      <c r="L433" s="87"/>
    </row>
    <row r="434" spans="4:12" ht="17.100000000000001" customHeight="1" x14ac:dyDescent="0.15">
      <c r="D434" s="91"/>
      <c r="E434" s="87"/>
      <c r="F434" s="87"/>
      <c r="G434" s="87"/>
      <c r="H434" s="87"/>
      <c r="I434" s="87"/>
      <c r="J434" s="87"/>
      <c r="K434" s="87"/>
      <c r="L434" s="87"/>
    </row>
    <row r="435" spans="4:12" ht="17.100000000000001" customHeight="1" x14ac:dyDescent="0.15">
      <c r="D435" s="91"/>
      <c r="E435" s="87"/>
      <c r="F435" s="87"/>
      <c r="G435" s="87"/>
      <c r="H435" s="87"/>
      <c r="I435" s="87"/>
      <c r="J435" s="87"/>
      <c r="K435" s="87"/>
      <c r="L435" s="87"/>
    </row>
    <row r="436" spans="4:12" ht="17.100000000000001" customHeight="1" x14ac:dyDescent="0.15">
      <c r="D436" s="91"/>
      <c r="E436" s="87"/>
      <c r="F436" s="87"/>
      <c r="G436" s="87"/>
      <c r="H436" s="87"/>
      <c r="I436" s="87"/>
      <c r="J436" s="87"/>
      <c r="K436" s="87"/>
      <c r="L436" s="87"/>
    </row>
    <row r="437" spans="4:12" ht="17.100000000000001" customHeight="1" x14ac:dyDescent="0.15">
      <c r="D437" s="91"/>
      <c r="E437" s="87"/>
      <c r="F437" s="87"/>
      <c r="G437" s="87"/>
      <c r="H437" s="87"/>
      <c r="I437" s="87"/>
      <c r="J437" s="87"/>
      <c r="K437" s="87"/>
      <c r="L437" s="87"/>
    </row>
    <row r="438" spans="4:12" ht="17.100000000000001" customHeight="1" x14ac:dyDescent="0.15">
      <c r="D438" s="91"/>
      <c r="E438" s="87"/>
      <c r="F438" s="87"/>
      <c r="G438" s="87"/>
      <c r="H438" s="87"/>
      <c r="I438" s="87"/>
      <c r="J438" s="87"/>
      <c r="K438" s="87"/>
      <c r="L438" s="87"/>
    </row>
    <row r="439" spans="4:12" ht="17.100000000000001" customHeight="1" x14ac:dyDescent="0.15">
      <c r="D439" s="91"/>
      <c r="E439" s="87"/>
      <c r="F439" s="87"/>
      <c r="G439" s="87"/>
      <c r="H439" s="87"/>
      <c r="I439" s="87"/>
      <c r="J439" s="87"/>
      <c r="K439" s="87"/>
      <c r="L439" s="87"/>
    </row>
    <row r="440" spans="4:12" ht="17.100000000000001" customHeight="1" x14ac:dyDescent="0.15">
      <c r="D440" s="91"/>
      <c r="E440" s="87"/>
      <c r="F440" s="87"/>
      <c r="G440" s="87"/>
      <c r="H440" s="87"/>
      <c r="I440" s="87"/>
      <c r="J440" s="87"/>
      <c r="K440" s="87"/>
      <c r="L440" s="87"/>
    </row>
    <row r="441" spans="4:12" ht="17.100000000000001" customHeight="1" x14ac:dyDescent="0.15">
      <c r="D441" s="91"/>
      <c r="E441" s="87"/>
      <c r="F441" s="87"/>
      <c r="G441" s="87"/>
      <c r="H441" s="87"/>
      <c r="I441" s="87"/>
      <c r="J441" s="87"/>
      <c r="K441" s="87"/>
      <c r="L441" s="87"/>
    </row>
    <row r="442" spans="4:12" ht="17.100000000000001" customHeight="1" x14ac:dyDescent="0.15">
      <c r="D442" s="91"/>
      <c r="E442" s="87"/>
      <c r="F442" s="87"/>
      <c r="G442" s="87"/>
      <c r="H442" s="87"/>
      <c r="I442" s="87"/>
      <c r="J442" s="87"/>
      <c r="K442" s="87"/>
      <c r="L442" s="87"/>
    </row>
    <row r="443" spans="4:12" ht="17.100000000000001" customHeight="1" x14ac:dyDescent="0.15">
      <c r="D443" s="91"/>
      <c r="E443" s="87"/>
      <c r="F443" s="87"/>
      <c r="G443" s="87"/>
      <c r="H443" s="87"/>
      <c r="I443" s="87"/>
      <c r="J443" s="87"/>
      <c r="K443" s="87"/>
      <c r="L443" s="87"/>
    </row>
    <row r="444" spans="4:12" ht="17.100000000000001" customHeight="1" x14ac:dyDescent="0.15">
      <c r="D444" s="91"/>
      <c r="E444" s="87"/>
      <c r="F444" s="87"/>
      <c r="G444" s="87"/>
      <c r="H444" s="87"/>
      <c r="I444" s="87"/>
      <c r="J444" s="87"/>
      <c r="K444" s="87"/>
      <c r="L444" s="87"/>
    </row>
    <row r="445" spans="4:12" ht="17.100000000000001" customHeight="1" x14ac:dyDescent="0.15">
      <c r="D445" s="91"/>
      <c r="E445" s="87"/>
      <c r="F445" s="87"/>
      <c r="G445" s="87"/>
      <c r="H445" s="87"/>
      <c r="I445" s="87"/>
      <c r="J445" s="87"/>
      <c r="K445" s="87"/>
      <c r="L445" s="87"/>
    </row>
    <row r="446" spans="4:12" ht="17.100000000000001" customHeight="1" x14ac:dyDescent="0.15">
      <c r="D446" s="91"/>
      <c r="E446" s="87"/>
      <c r="F446" s="87"/>
      <c r="G446" s="87"/>
      <c r="H446" s="87"/>
      <c r="I446" s="87"/>
      <c r="J446" s="87"/>
      <c r="K446" s="87"/>
      <c r="L446" s="87"/>
    </row>
    <row r="447" spans="4:12" ht="17.100000000000001" customHeight="1" x14ac:dyDescent="0.15">
      <c r="D447" s="91"/>
      <c r="E447" s="87"/>
      <c r="F447" s="87"/>
      <c r="G447" s="87"/>
      <c r="H447" s="87"/>
      <c r="I447" s="87"/>
      <c r="J447" s="87"/>
      <c r="K447" s="87"/>
      <c r="L447" s="87"/>
    </row>
    <row r="448" spans="4:12" ht="17.100000000000001" customHeight="1" x14ac:dyDescent="0.15">
      <c r="D448" s="91"/>
      <c r="E448" s="87"/>
      <c r="F448" s="87"/>
      <c r="G448" s="87"/>
      <c r="H448" s="87"/>
      <c r="I448" s="87"/>
      <c r="J448" s="87"/>
      <c r="K448" s="87"/>
      <c r="L448" s="87"/>
    </row>
    <row r="449" spans="4:12" ht="17.100000000000001" customHeight="1" x14ac:dyDescent="0.15">
      <c r="D449" s="91"/>
      <c r="E449" s="87"/>
      <c r="F449" s="87"/>
      <c r="G449" s="87"/>
      <c r="H449" s="87"/>
      <c r="I449" s="87"/>
      <c r="J449" s="87"/>
      <c r="K449" s="87"/>
      <c r="L449" s="87"/>
    </row>
    <row r="450" spans="4:12" ht="17.100000000000001" customHeight="1" x14ac:dyDescent="0.15">
      <c r="D450" s="91"/>
      <c r="E450" s="87"/>
      <c r="F450" s="87"/>
      <c r="G450" s="87"/>
      <c r="H450" s="87"/>
      <c r="I450" s="87"/>
      <c r="J450" s="87"/>
      <c r="K450" s="87"/>
      <c r="L450" s="87"/>
    </row>
    <row r="451" spans="4:12" ht="17.100000000000001" customHeight="1" x14ac:dyDescent="0.15">
      <c r="D451" s="91"/>
      <c r="E451" s="87"/>
      <c r="F451" s="87"/>
      <c r="G451" s="87"/>
      <c r="H451" s="87"/>
      <c r="I451" s="87"/>
      <c r="J451" s="87"/>
      <c r="K451" s="87"/>
      <c r="L451" s="87"/>
    </row>
    <row r="452" spans="4:12" ht="17.100000000000001" customHeight="1" x14ac:dyDescent="0.15">
      <c r="D452" s="91"/>
      <c r="E452" s="87"/>
      <c r="F452" s="87"/>
      <c r="G452" s="87"/>
      <c r="H452" s="87"/>
      <c r="I452" s="87"/>
      <c r="J452" s="87"/>
      <c r="K452" s="87"/>
      <c r="L452" s="87"/>
    </row>
    <row r="453" spans="4:12" ht="17.100000000000001" customHeight="1" x14ac:dyDescent="0.15">
      <c r="D453" s="91"/>
      <c r="E453" s="87"/>
      <c r="F453" s="87"/>
      <c r="G453" s="87"/>
      <c r="H453" s="87"/>
      <c r="I453" s="87"/>
      <c r="J453" s="87"/>
      <c r="K453" s="87"/>
      <c r="L453" s="87"/>
    </row>
    <row r="454" spans="4:12" ht="17.100000000000001" customHeight="1" x14ac:dyDescent="0.15">
      <c r="D454" s="91"/>
      <c r="E454" s="87"/>
      <c r="F454" s="87"/>
      <c r="G454" s="87"/>
      <c r="H454" s="87"/>
      <c r="I454" s="87"/>
      <c r="J454" s="87"/>
      <c r="K454" s="87"/>
      <c r="L454" s="87"/>
    </row>
    <row r="455" spans="4:12" ht="17.100000000000001" customHeight="1" x14ac:dyDescent="0.15">
      <c r="D455" s="91"/>
      <c r="E455" s="87"/>
      <c r="F455" s="87"/>
      <c r="G455" s="87"/>
      <c r="H455" s="87"/>
      <c r="I455" s="87"/>
      <c r="J455" s="87"/>
      <c r="K455" s="87"/>
      <c r="L455" s="87"/>
    </row>
    <row r="456" spans="4:12" ht="17.100000000000001" customHeight="1" x14ac:dyDescent="0.15">
      <c r="D456" s="91"/>
      <c r="E456" s="87"/>
      <c r="F456" s="87"/>
      <c r="G456" s="87"/>
      <c r="H456" s="87"/>
      <c r="I456" s="87"/>
      <c r="J456" s="87"/>
      <c r="K456" s="87"/>
      <c r="L456" s="87"/>
    </row>
    <row r="457" spans="4:12" ht="17.100000000000001" customHeight="1" x14ac:dyDescent="0.15">
      <c r="D457" s="91"/>
      <c r="E457" s="87"/>
      <c r="F457" s="87"/>
      <c r="G457" s="87"/>
      <c r="H457" s="87"/>
      <c r="I457" s="87"/>
      <c r="J457" s="87"/>
      <c r="K457" s="87"/>
      <c r="L457" s="87"/>
    </row>
    <row r="458" spans="4:12" ht="17.100000000000001" customHeight="1" x14ac:dyDescent="0.15">
      <c r="D458" s="91"/>
      <c r="E458" s="87"/>
      <c r="F458" s="87"/>
      <c r="G458" s="87"/>
      <c r="H458" s="87"/>
      <c r="I458" s="87"/>
      <c r="J458" s="87"/>
      <c r="K458" s="87"/>
      <c r="L458" s="87"/>
    </row>
    <row r="459" spans="4:12" ht="17.100000000000001" customHeight="1" x14ac:dyDescent="0.15">
      <c r="D459" s="91"/>
      <c r="E459" s="87"/>
      <c r="F459" s="87"/>
      <c r="G459" s="87"/>
      <c r="H459" s="87"/>
      <c r="I459" s="87"/>
      <c r="J459" s="87"/>
      <c r="K459" s="87"/>
      <c r="L459" s="87"/>
    </row>
    <row r="460" spans="4:12" ht="17.100000000000001" customHeight="1" x14ac:dyDescent="0.15">
      <c r="D460" s="91"/>
      <c r="E460" s="87"/>
      <c r="F460" s="87"/>
      <c r="G460" s="87"/>
      <c r="H460" s="87"/>
      <c r="I460" s="87"/>
      <c r="J460" s="87"/>
      <c r="K460" s="87"/>
      <c r="L460" s="87"/>
    </row>
    <row r="461" spans="4:12" ht="17.100000000000001" customHeight="1" x14ac:dyDescent="0.15">
      <c r="D461" s="91"/>
      <c r="E461" s="87"/>
      <c r="F461" s="87"/>
      <c r="G461" s="87"/>
      <c r="H461" s="87"/>
      <c r="I461" s="87"/>
      <c r="J461" s="87"/>
      <c r="K461" s="87"/>
      <c r="L461" s="87"/>
    </row>
    <row r="462" spans="4:12" ht="17.100000000000001" customHeight="1" x14ac:dyDescent="0.15">
      <c r="D462" s="91"/>
      <c r="E462" s="87"/>
      <c r="F462" s="87"/>
      <c r="G462" s="87"/>
      <c r="H462" s="87"/>
      <c r="I462" s="87"/>
      <c r="J462" s="87"/>
      <c r="K462" s="87"/>
      <c r="L462" s="87"/>
    </row>
    <row r="463" spans="4:12" ht="17.100000000000001" customHeight="1" x14ac:dyDescent="0.15">
      <c r="D463" s="91"/>
      <c r="E463" s="87"/>
      <c r="F463" s="87"/>
      <c r="G463" s="87"/>
      <c r="H463" s="87"/>
      <c r="I463" s="87"/>
      <c r="J463" s="87"/>
      <c r="K463" s="87"/>
      <c r="L463" s="87"/>
    </row>
    <row r="464" spans="4:12" ht="17.100000000000001" customHeight="1" x14ac:dyDescent="0.15">
      <c r="D464" s="91"/>
      <c r="E464" s="87"/>
      <c r="F464" s="87"/>
      <c r="G464" s="87"/>
      <c r="H464" s="87"/>
      <c r="I464" s="87"/>
      <c r="J464" s="87"/>
      <c r="K464" s="87"/>
      <c r="L464" s="87"/>
    </row>
    <row r="465" spans="4:12" ht="17.100000000000001" customHeight="1" x14ac:dyDescent="0.15">
      <c r="D465" s="91"/>
      <c r="E465" s="87"/>
      <c r="F465" s="87"/>
      <c r="G465" s="87"/>
      <c r="H465" s="87"/>
      <c r="I465" s="87"/>
      <c r="J465" s="87"/>
      <c r="K465" s="87"/>
      <c r="L465" s="87"/>
    </row>
    <row r="466" spans="4:12" ht="17.100000000000001" customHeight="1" x14ac:dyDescent="0.15">
      <c r="D466" s="91"/>
      <c r="E466" s="87"/>
      <c r="F466" s="87"/>
      <c r="G466" s="87"/>
      <c r="H466" s="87"/>
      <c r="I466" s="87"/>
      <c r="J466" s="87"/>
      <c r="K466" s="87"/>
      <c r="L466" s="87"/>
    </row>
    <row r="467" spans="4:12" ht="17.100000000000001" customHeight="1" x14ac:dyDescent="0.15">
      <c r="D467" s="91"/>
      <c r="E467" s="87"/>
      <c r="F467" s="87"/>
      <c r="G467" s="87"/>
      <c r="H467" s="87"/>
      <c r="I467" s="87"/>
      <c r="J467" s="87"/>
      <c r="K467" s="87"/>
      <c r="L467" s="87"/>
    </row>
    <row r="468" spans="4:12" ht="17.100000000000001" customHeight="1" x14ac:dyDescent="0.15">
      <c r="D468" s="91"/>
      <c r="E468" s="87"/>
      <c r="F468" s="87"/>
      <c r="G468" s="87"/>
      <c r="H468" s="87"/>
      <c r="I468" s="87"/>
      <c r="J468" s="87"/>
      <c r="K468" s="87"/>
      <c r="L468" s="87"/>
    </row>
    <row r="469" spans="4:12" ht="17.100000000000001" customHeight="1" x14ac:dyDescent="0.15">
      <c r="D469" s="91"/>
      <c r="E469" s="87"/>
      <c r="F469" s="87"/>
      <c r="G469" s="87"/>
      <c r="H469" s="87"/>
      <c r="I469" s="87"/>
      <c r="J469" s="87"/>
      <c r="K469" s="87"/>
      <c r="L469" s="87"/>
    </row>
    <row r="470" spans="4:12" ht="17.100000000000001" customHeight="1" x14ac:dyDescent="0.15">
      <c r="D470" s="91"/>
      <c r="E470" s="87"/>
      <c r="F470" s="87"/>
      <c r="G470" s="87"/>
      <c r="H470" s="87"/>
      <c r="I470" s="87"/>
      <c r="J470" s="87"/>
      <c r="K470" s="87"/>
      <c r="L470" s="87"/>
    </row>
    <row r="471" spans="4:12" ht="17.100000000000001" customHeight="1" x14ac:dyDescent="0.15">
      <c r="D471" s="91"/>
      <c r="E471" s="87"/>
      <c r="F471" s="87"/>
      <c r="G471" s="87"/>
      <c r="H471" s="87"/>
      <c r="I471" s="87"/>
      <c r="J471" s="87"/>
      <c r="K471" s="87"/>
      <c r="L471" s="87"/>
    </row>
    <row r="472" spans="4:12" ht="17.100000000000001" customHeight="1" x14ac:dyDescent="0.15">
      <c r="D472" s="91"/>
      <c r="E472" s="87"/>
      <c r="F472" s="87"/>
      <c r="G472" s="87"/>
      <c r="H472" s="87"/>
      <c r="I472" s="87"/>
      <c r="J472" s="87"/>
      <c r="K472" s="87"/>
      <c r="L472" s="87"/>
    </row>
    <row r="473" spans="4:12" ht="17.100000000000001" customHeight="1" x14ac:dyDescent="0.15">
      <c r="D473" s="91"/>
      <c r="E473" s="87"/>
      <c r="F473" s="87"/>
      <c r="G473" s="87"/>
      <c r="H473" s="87"/>
      <c r="I473" s="87"/>
      <c r="J473" s="87"/>
      <c r="K473" s="87"/>
      <c r="L473" s="87"/>
    </row>
    <row r="474" spans="4:12" ht="17.100000000000001" customHeight="1" x14ac:dyDescent="0.15">
      <c r="D474" s="91"/>
      <c r="E474" s="87"/>
      <c r="F474" s="87"/>
      <c r="G474" s="87"/>
      <c r="H474" s="87"/>
      <c r="I474" s="87"/>
      <c r="J474" s="87"/>
      <c r="K474" s="87"/>
      <c r="L474" s="87"/>
    </row>
    <row r="475" spans="4:12" ht="17.100000000000001" customHeight="1" x14ac:dyDescent="0.15">
      <c r="D475" s="91"/>
      <c r="E475" s="87"/>
      <c r="F475" s="87"/>
      <c r="G475" s="87"/>
      <c r="H475" s="87"/>
      <c r="I475" s="87"/>
      <c r="J475" s="87"/>
      <c r="K475" s="87"/>
      <c r="L475" s="87"/>
    </row>
    <row r="476" spans="4:12" ht="17.100000000000001" customHeight="1" x14ac:dyDescent="0.15">
      <c r="D476" s="91"/>
      <c r="E476" s="87"/>
      <c r="F476" s="87"/>
      <c r="G476" s="87"/>
      <c r="H476" s="87"/>
      <c r="I476" s="87"/>
      <c r="J476" s="87"/>
      <c r="K476" s="87"/>
      <c r="L476" s="87"/>
    </row>
    <row r="477" spans="4:12" ht="17.100000000000001" customHeight="1" x14ac:dyDescent="0.15">
      <c r="D477" s="91"/>
      <c r="E477" s="87"/>
      <c r="F477" s="87"/>
      <c r="G477" s="87"/>
      <c r="H477" s="87"/>
      <c r="I477" s="87"/>
      <c r="J477" s="87"/>
      <c r="K477" s="87"/>
      <c r="L477" s="87"/>
    </row>
    <row r="478" spans="4:12" ht="17.100000000000001" customHeight="1" x14ac:dyDescent="0.15">
      <c r="D478" s="91"/>
      <c r="E478" s="87"/>
      <c r="F478" s="87"/>
      <c r="G478" s="87"/>
      <c r="H478" s="87"/>
      <c r="I478" s="87"/>
      <c r="J478" s="87"/>
      <c r="K478" s="87"/>
      <c r="L478" s="87"/>
    </row>
    <row r="479" spans="4:12" ht="17.100000000000001" customHeight="1" x14ac:dyDescent="0.15">
      <c r="D479" s="91"/>
      <c r="E479" s="87"/>
      <c r="F479" s="87"/>
      <c r="G479" s="87"/>
      <c r="H479" s="87"/>
      <c r="I479" s="87"/>
      <c r="J479" s="87"/>
      <c r="K479" s="87"/>
      <c r="L479" s="87"/>
    </row>
    <row r="480" spans="4:12" ht="17.100000000000001" customHeight="1" x14ac:dyDescent="0.15">
      <c r="D480" s="91"/>
      <c r="E480" s="87"/>
      <c r="F480" s="87"/>
      <c r="G480" s="87"/>
      <c r="H480" s="87"/>
      <c r="I480" s="87"/>
      <c r="J480" s="87"/>
      <c r="K480" s="87"/>
      <c r="L480" s="87"/>
    </row>
    <row r="481" spans="4:12" ht="17.100000000000001" customHeight="1" x14ac:dyDescent="0.15">
      <c r="D481" s="91"/>
      <c r="E481" s="87"/>
      <c r="F481" s="87"/>
      <c r="G481" s="87"/>
      <c r="H481" s="87"/>
      <c r="I481" s="87"/>
      <c r="J481" s="87"/>
      <c r="K481" s="87"/>
      <c r="L481" s="87"/>
    </row>
    <row r="482" spans="4:12" ht="17.100000000000001" customHeight="1" x14ac:dyDescent="0.15">
      <c r="D482" s="91"/>
      <c r="E482" s="87"/>
      <c r="F482" s="87"/>
      <c r="G482" s="87"/>
      <c r="H482" s="87"/>
      <c r="I482" s="87"/>
      <c r="J482" s="87"/>
      <c r="K482" s="87"/>
      <c r="L482" s="87"/>
    </row>
  </sheetData>
  <sheetProtection selectLockedCells="1" selectUnlockedCells="1"/>
  <autoFilter ref="B3:L184"/>
  <sortState ref="C4:L196">
    <sortCondition descending="1" ref="L4"/>
  </sortState>
  <mergeCells count="1">
    <mergeCell ref="C2:L2"/>
  </mergeCells>
  <phoneticPr fontId="2" type="noConversion"/>
  <conditionalFormatting sqref="C4:C213">
    <cfRule type="duplicateValues" dxfId="25" priority="36" stopIfTrue="1"/>
  </conditionalFormatting>
  <conditionalFormatting sqref="C4:C211">
    <cfRule type="duplicateValues" dxfId="24" priority="1" stopIfTrue="1"/>
  </conditionalFormatting>
  <printOptions horizontalCentered="1"/>
  <pageMargins left="0" right="0" top="0.39370078740157483" bottom="0.19" header="0.51181102362204722" footer="0.35"/>
  <pageSetup paperSize="9" scale="56" orientation="portrait" r:id="rId1"/>
  <headerFooter alignWithMargins="0"/>
  <rowBreaks count="1" manualBreakCount="1">
    <brk id="101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37"/>
  <sheetViews>
    <sheetView showGridLines="0" defaultGridColor="0" view="pageBreakPreview" topLeftCell="B52" colorId="55" zoomScaleSheetLayoutView="100" workbookViewId="0">
      <selection activeCell="D15" sqref="D15"/>
    </sheetView>
  </sheetViews>
  <sheetFormatPr defaultRowHeight="17.100000000000001" customHeight="1" x14ac:dyDescent="0.15"/>
  <cols>
    <col min="1" max="1" width="1.21875" style="1" hidden="1" customWidth="1"/>
    <col min="2" max="2" width="2" style="1" bestFit="1" customWidth="1"/>
    <col min="3" max="3" width="21.109375" style="1" customWidth="1"/>
    <col min="4" max="4" width="16.6640625" style="8" customWidth="1"/>
    <col min="5" max="5" width="13.77734375" style="3" customWidth="1"/>
    <col min="6" max="6" width="10.109375" style="3" customWidth="1"/>
    <col min="7" max="7" width="9.5546875" style="3" customWidth="1"/>
    <col min="8" max="8" width="16" style="3" customWidth="1"/>
    <col min="9" max="9" width="3" style="1" customWidth="1"/>
    <col min="10" max="16384" width="8.88671875" style="1"/>
  </cols>
  <sheetData>
    <row r="1" spans="1:10" ht="5.0999999999999996" customHeight="1" x14ac:dyDescent="0.15"/>
    <row r="2" spans="1:10" ht="19.5" customHeight="1" thickBot="1" x14ac:dyDescent="0.2">
      <c r="C2" s="137" t="s">
        <v>11</v>
      </c>
      <c r="D2" s="137"/>
      <c r="E2" s="137"/>
      <c r="F2" s="137"/>
      <c r="G2" s="137"/>
      <c r="H2" s="137"/>
    </row>
    <row r="3" spans="1:10" ht="23.25" customHeight="1" x14ac:dyDescent="0.15">
      <c r="C3" s="9" t="s">
        <v>0</v>
      </c>
      <c r="D3" s="20" t="s">
        <v>1</v>
      </c>
      <c r="E3" s="20" t="s">
        <v>2</v>
      </c>
      <c r="F3" s="20" t="s">
        <v>8</v>
      </c>
      <c r="G3" s="20" t="s">
        <v>5</v>
      </c>
      <c r="H3" s="22" t="s">
        <v>4</v>
      </c>
      <c r="J3" s="2"/>
    </row>
    <row r="4" spans="1:10" ht="12.75" customHeight="1" x14ac:dyDescent="0.15">
      <c r="B4" s="5"/>
      <c r="C4" s="47"/>
      <c r="D4" s="33"/>
      <c r="E4" s="33"/>
      <c r="F4" s="36"/>
      <c r="G4" s="33"/>
      <c r="H4" s="67"/>
      <c r="I4" s="3"/>
      <c r="J4" s="7"/>
    </row>
    <row r="5" spans="1:10" ht="12.75" customHeight="1" x14ac:dyDescent="0.15">
      <c r="A5" s="6"/>
      <c r="B5" s="4"/>
      <c r="C5" s="47"/>
      <c r="D5" s="33"/>
      <c r="E5" s="33"/>
      <c r="F5" s="36"/>
      <c r="G5" s="33"/>
      <c r="H5" s="67"/>
      <c r="I5" s="3"/>
      <c r="J5" s="7"/>
    </row>
    <row r="6" spans="1:10" ht="12.75" customHeight="1" x14ac:dyDescent="0.15">
      <c r="A6" s="6"/>
      <c r="B6" s="5"/>
      <c r="C6" s="48"/>
      <c r="D6" s="33"/>
      <c r="E6" s="33"/>
      <c r="F6" s="36"/>
      <c r="G6" s="33"/>
      <c r="H6" s="67"/>
      <c r="I6" s="3"/>
      <c r="J6" s="7"/>
    </row>
    <row r="7" spans="1:10" ht="12.75" customHeight="1" x14ac:dyDescent="0.15">
      <c r="A7" s="6"/>
      <c r="B7" s="5"/>
      <c r="C7" s="49"/>
      <c r="D7" s="34"/>
      <c r="E7" s="34"/>
      <c r="F7" s="37"/>
      <c r="G7" s="34"/>
      <c r="H7" s="68"/>
      <c r="I7" s="3"/>
      <c r="J7" s="7"/>
    </row>
    <row r="8" spans="1:10" ht="12.75" customHeight="1" x14ac:dyDescent="0.15">
      <c r="A8" s="6"/>
      <c r="B8" s="5"/>
      <c r="C8" s="49"/>
      <c r="D8" s="34"/>
      <c r="E8" s="34"/>
      <c r="F8" s="37"/>
      <c r="G8" s="34"/>
      <c r="H8" s="68"/>
      <c r="I8" s="3"/>
      <c r="J8" s="7"/>
    </row>
    <row r="9" spans="1:10" ht="12.75" customHeight="1" x14ac:dyDescent="0.15">
      <c r="A9" s="6"/>
      <c r="B9" s="5"/>
      <c r="C9" s="50"/>
      <c r="D9" s="34"/>
      <c r="E9" s="34"/>
      <c r="F9" s="37"/>
      <c r="G9" s="34"/>
      <c r="H9" s="68"/>
      <c r="I9" s="3"/>
      <c r="J9" s="7"/>
    </row>
    <row r="10" spans="1:10" ht="12.75" customHeight="1" x14ac:dyDescent="0.15">
      <c r="A10" s="6"/>
      <c r="B10" s="5"/>
      <c r="C10" s="51"/>
      <c r="D10" s="16"/>
      <c r="E10" s="16"/>
      <c r="F10" s="35"/>
      <c r="G10" s="16"/>
      <c r="H10" s="69"/>
      <c r="I10" s="3"/>
      <c r="J10" s="7"/>
    </row>
    <row r="11" spans="1:10" s="4" customFormat="1" ht="12.75" customHeight="1" x14ac:dyDescent="0.15">
      <c r="A11" s="6"/>
      <c r="B11" s="5"/>
      <c r="C11" s="52"/>
      <c r="D11" s="16"/>
      <c r="E11" s="16"/>
      <c r="F11" s="35"/>
      <c r="G11" s="16"/>
      <c r="H11" s="69"/>
      <c r="I11" s="3"/>
      <c r="J11" s="7"/>
    </row>
    <row r="12" spans="1:10" ht="12.75" customHeight="1" x14ac:dyDescent="0.15">
      <c r="A12" s="6"/>
      <c r="B12" s="5"/>
      <c r="C12" s="51"/>
      <c r="D12" s="16"/>
      <c r="E12" s="16"/>
      <c r="F12" s="35"/>
      <c r="G12" s="16"/>
      <c r="H12" s="69"/>
      <c r="I12" s="3"/>
      <c r="J12" s="7"/>
    </row>
    <row r="13" spans="1:10" ht="12.75" customHeight="1" x14ac:dyDescent="0.15">
      <c r="A13" s="6"/>
      <c r="B13" s="5"/>
      <c r="C13" s="52"/>
      <c r="D13" s="16"/>
      <c r="E13" s="16"/>
      <c r="F13" s="35"/>
      <c r="G13" s="16"/>
      <c r="H13" s="69"/>
      <c r="I13" s="3"/>
      <c r="J13" s="7"/>
    </row>
    <row r="14" spans="1:10" ht="12.75" customHeight="1" x14ac:dyDescent="0.15">
      <c r="A14" s="6"/>
      <c r="B14" s="5"/>
      <c r="C14" s="51"/>
      <c r="D14" s="16"/>
      <c r="E14" s="16"/>
      <c r="F14" s="35"/>
      <c r="G14" s="16"/>
      <c r="H14" s="69"/>
      <c r="I14" s="3"/>
      <c r="J14" s="7"/>
    </row>
    <row r="15" spans="1:10" ht="12.75" customHeight="1" x14ac:dyDescent="0.15">
      <c r="A15" s="6"/>
      <c r="B15" s="5"/>
      <c r="C15" s="52"/>
      <c r="D15" s="16"/>
      <c r="E15" s="16"/>
      <c r="F15" s="38"/>
      <c r="G15" s="16"/>
      <c r="H15" s="69"/>
      <c r="I15" s="3"/>
      <c r="J15" s="7"/>
    </row>
    <row r="16" spans="1:10" ht="12.75" customHeight="1" x14ac:dyDescent="0.15">
      <c r="A16" s="6"/>
      <c r="B16" s="5"/>
      <c r="C16" s="51"/>
      <c r="D16" s="16"/>
      <c r="E16" s="16"/>
      <c r="F16" s="38"/>
      <c r="G16" s="16"/>
      <c r="H16" s="69"/>
      <c r="I16" s="3"/>
      <c r="J16" s="7"/>
    </row>
    <row r="17" spans="1:10" ht="12.75" customHeight="1" x14ac:dyDescent="0.15">
      <c r="A17" s="6"/>
      <c r="B17" s="5"/>
      <c r="C17" s="52"/>
      <c r="D17" s="16"/>
      <c r="E17" s="16"/>
      <c r="F17" s="38"/>
      <c r="G17" s="16"/>
      <c r="H17" s="69"/>
      <c r="I17" s="3"/>
      <c r="J17" s="7"/>
    </row>
    <row r="18" spans="1:10" ht="12.75" customHeight="1" x14ac:dyDescent="0.15">
      <c r="A18" s="6"/>
      <c r="B18" s="5"/>
      <c r="C18" s="51"/>
      <c r="D18" s="16"/>
      <c r="E18" s="16"/>
      <c r="F18" s="38"/>
      <c r="G18" s="16"/>
      <c r="H18" s="69"/>
      <c r="I18" s="3"/>
      <c r="J18" s="7"/>
    </row>
    <row r="19" spans="1:10" ht="12.75" customHeight="1" x14ac:dyDescent="0.15">
      <c r="A19" s="6"/>
      <c r="B19" s="5"/>
      <c r="C19" s="52"/>
      <c r="D19" s="16"/>
      <c r="E19" s="16"/>
      <c r="F19" s="35"/>
      <c r="G19" s="16"/>
      <c r="H19" s="69"/>
      <c r="I19" s="3"/>
      <c r="J19" s="7"/>
    </row>
    <row r="20" spans="1:10" ht="12.75" customHeight="1" x14ac:dyDescent="0.15">
      <c r="A20" s="6"/>
      <c r="B20" s="5"/>
      <c r="C20" s="51"/>
      <c r="D20" s="16"/>
      <c r="E20" s="16"/>
      <c r="F20" s="35"/>
      <c r="G20" s="16"/>
      <c r="H20" s="69"/>
      <c r="I20" s="3"/>
      <c r="J20" s="7"/>
    </row>
    <row r="21" spans="1:10" ht="12.75" customHeight="1" x14ac:dyDescent="0.15">
      <c r="C21" s="53"/>
      <c r="D21" s="17"/>
      <c r="E21" s="17"/>
      <c r="F21" s="38"/>
      <c r="G21" s="17"/>
      <c r="H21" s="70"/>
      <c r="I21" s="3"/>
      <c r="J21" s="7"/>
    </row>
    <row r="22" spans="1:10" ht="12.75" customHeight="1" x14ac:dyDescent="0.15">
      <c r="C22" s="53"/>
      <c r="D22" s="17"/>
      <c r="E22" s="17"/>
      <c r="F22" s="38"/>
      <c r="G22" s="17"/>
      <c r="H22" s="70"/>
      <c r="I22" s="3"/>
      <c r="J22" s="7"/>
    </row>
    <row r="23" spans="1:10" ht="12.75" customHeight="1" x14ac:dyDescent="0.15">
      <c r="C23" s="53"/>
      <c r="D23" s="17"/>
      <c r="E23" s="17"/>
      <c r="F23" s="38"/>
      <c r="G23" s="17"/>
      <c r="H23" s="70"/>
      <c r="I23" s="3"/>
      <c r="J23" s="7"/>
    </row>
    <row r="24" spans="1:10" ht="12.75" customHeight="1" x14ac:dyDescent="0.15">
      <c r="C24" s="53"/>
      <c r="D24" s="17"/>
      <c r="E24" s="17"/>
      <c r="F24" s="38"/>
      <c r="G24" s="17"/>
      <c r="H24" s="70"/>
      <c r="I24" s="3"/>
      <c r="J24" s="7"/>
    </row>
    <row r="25" spans="1:10" ht="12.75" customHeight="1" x14ac:dyDescent="0.15">
      <c r="B25" s="5"/>
      <c r="C25" s="52"/>
      <c r="D25" s="16"/>
      <c r="E25" s="16"/>
      <c r="F25" s="38"/>
      <c r="G25" s="16"/>
      <c r="H25" s="69"/>
      <c r="I25" s="3"/>
      <c r="J25" s="7"/>
    </row>
    <row r="26" spans="1:10" ht="12.75" customHeight="1" x14ac:dyDescent="0.15">
      <c r="A26" s="6"/>
      <c r="B26" s="5"/>
      <c r="C26" s="52"/>
      <c r="D26" s="16"/>
      <c r="E26" s="16"/>
      <c r="F26" s="38"/>
      <c r="G26" s="16"/>
      <c r="H26" s="69"/>
      <c r="I26" s="3"/>
      <c r="J26" s="7"/>
    </row>
    <row r="27" spans="1:10" ht="12.75" customHeight="1" x14ac:dyDescent="0.15">
      <c r="C27" s="53"/>
      <c r="D27" s="17"/>
      <c r="E27" s="17"/>
      <c r="F27" s="38"/>
      <c r="G27" s="17"/>
      <c r="H27" s="70"/>
      <c r="I27" s="3"/>
      <c r="J27" s="7"/>
    </row>
    <row r="28" spans="1:10" ht="12.75" customHeight="1" x14ac:dyDescent="0.15">
      <c r="C28" s="53"/>
      <c r="D28" s="17"/>
      <c r="E28" s="17"/>
      <c r="F28" s="38"/>
      <c r="G28" s="17"/>
      <c r="H28" s="70"/>
      <c r="I28" s="3"/>
      <c r="J28" s="7"/>
    </row>
    <row r="29" spans="1:10" ht="12.75" customHeight="1" x14ac:dyDescent="0.15">
      <c r="C29" s="53"/>
      <c r="D29" s="17"/>
      <c r="E29" s="17"/>
      <c r="F29" s="38"/>
      <c r="G29" s="17"/>
      <c r="H29" s="70"/>
      <c r="I29" s="3"/>
      <c r="J29" s="7"/>
    </row>
    <row r="30" spans="1:10" ht="12.75" customHeight="1" x14ac:dyDescent="0.15">
      <c r="C30" s="53"/>
      <c r="D30" s="17"/>
      <c r="E30" s="17"/>
      <c r="F30" s="38"/>
      <c r="G30" s="17"/>
      <c r="H30" s="70"/>
      <c r="I30" s="3"/>
      <c r="J30" s="7"/>
    </row>
    <row r="31" spans="1:10" ht="12.75" customHeight="1" x14ac:dyDescent="0.15">
      <c r="A31" s="6"/>
      <c r="B31" s="5"/>
      <c r="C31" s="52"/>
      <c r="D31" s="16"/>
      <c r="E31" s="16"/>
      <c r="F31" s="38"/>
      <c r="G31" s="16"/>
      <c r="H31" s="69"/>
      <c r="I31" s="3"/>
      <c r="J31" s="7"/>
    </row>
    <row r="32" spans="1:10" ht="12.75" customHeight="1" x14ac:dyDescent="0.15">
      <c r="C32" s="53"/>
      <c r="D32" s="17"/>
      <c r="E32" s="17"/>
      <c r="F32" s="38"/>
      <c r="G32" s="17"/>
      <c r="H32" s="70"/>
      <c r="I32" s="3"/>
      <c r="J32" s="7"/>
    </row>
    <row r="33" spans="1:10" ht="12.75" customHeight="1" x14ac:dyDescent="0.15">
      <c r="A33" s="6"/>
      <c r="B33" s="5"/>
      <c r="C33" s="51"/>
      <c r="D33" s="16"/>
      <c r="E33" s="16"/>
      <c r="F33" s="35"/>
      <c r="G33" s="16"/>
      <c r="H33" s="69"/>
      <c r="I33" s="3"/>
      <c r="J33" s="7"/>
    </row>
    <row r="34" spans="1:10" ht="12.75" customHeight="1" x14ac:dyDescent="0.15">
      <c r="C34" s="53"/>
      <c r="D34" s="17"/>
      <c r="E34" s="17"/>
      <c r="F34" s="38"/>
      <c r="G34" s="17"/>
      <c r="H34" s="70"/>
      <c r="I34" s="3"/>
      <c r="J34" s="7"/>
    </row>
    <row r="35" spans="1:10" ht="12.75" customHeight="1" x14ac:dyDescent="0.15">
      <c r="C35" s="53"/>
      <c r="D35" s="17"/>
      <c r="E35" s="17"/>
      <c r="F35" s="38"/>
      <c r="G35" s="17"/>
      <c r="H35" s="70"/>
      <c r="I35" s="3"/>
      <c r="J35" s="7"/>
    </row>
    <row r="36" spans="1:10" ht="12.75" customHeight="1" x14ac:dyDescent="0.15">
      <c r="A36" s="6"/>
      <c r="B36" s="5"/>
      <c r="C36" s="52"/>
      <c r="D36" s="16"/>
      <c r="E36" s="16"/>
      <c r="F36" s="38"/>
      <c r="G36" s="16"/>
      <c r="H36" s="69"/>
      <c r="I36" s="3"/>
      <c r="J36" s="7"/>
    </row>
    <row r="37" spans="1:10" ht="12.75" customHeight="1" x14ac:dyDescent="0.15">
      <c r="A37" s="6"/>
      <c r="B37" s="5"/>
      <c r="C37" s="52"/>
      <c r="D37" s="16"/>
      <c r="E37" s="16"/>
      <c r="F37" s="35"/>
      <c r="G37" s="16"/>
      <c r="H37" s="69"/>
      <c r="I37" s="3"/>
      <c r="J37" s="7"/>
    </row>
    <row r="38" spans="1:10" ht="12.75" customHeight="1" x14ac:dyDescent="0.15">
      <c r="C38" s="53"/>
      <c r="D38" s="17"/>
      <c r="E38" s="17"/>
      <c r="F38" s="38"/>
      <c r="G38" s="17"/>
      <c r="H38" s="70"/>
      <c r="I38" s="3"/>
      <c r="J38" s="7"/>
    </row>
    <row r="39" spans="1:10" ht="12.75" customHeight="1" x14ac:dyDescent="0.15">
      <c r="A39" s="6"/>
      <c r="B39" s="5"/>
      <c r="C39" s="51"/>
      <c r="D39" s="16"/>
      <c r="E39" s="16"/>
      <c r="F39" s="38"/>
      <c r="G39" s="16"/>
      <c r="H39" s="69"/>
      <c r="I39" s="3"/>
      <c r="J39" s="7"/>
    </row>
    <row r="40" spans="1:10" ht="12.75" customHeight="1" x14ac:dyDescent="0.15">
      <c r="C40" s="53"/>
      <c r="D40" s="17"/>
      <c r="E40" s="17"/>
      <c r="F40" s="38"/>
      <c r="G40" s="17"/>
      <c r="H40" s="70"/>
      <c r="I40" s="3"/>
      <c r="J40" s="7"/>
    </row>
    <row r="41" spans="1:10" ht="12.75" customHeight="1" x14ac:dyDescent="0.15">
      <c r="A41" s="6"/>
      <c r="C41" s="51"/>
      <c r="D41" s="16"/>
      <c r="E41" s="16"/>
      <c r="F41" s="38"/>
      <c r="G41" s="16"/>
      <c r="H41" s="69"/>
      <c r="I41" s="3"/>
      <c r="J41" s="7"/>
    </row>
    <row r="42" spans="1:10" ht="12.75" customHeight="1" x14ac:dyDescent="0.15">
      <c r="C42" s="53"/>
      <c r="D42" s="17"/>
      <c r="E42" s="17"/>
      <c r="F42" s="38"/>
      <c r="G42" s="17"/>
      <c r="H42" s="70"/>
      <c r="I42" s="3"/>
      <c r="J42" s="7"/>
    </row>
    <row r="43" spans="1:10" ht="12.75" customHeight="1" x14ac:dyDescent="0.15">
      <c r="A43" s="6"/>
      <c r="B43" s="5"/>
      <c r="C43" s="52"/>
      <c r="D43" s="16"/>
      <c r="E43" s="16"/>
      <c r="F43" s="35"/>
      <c r="G43" s="16"/>
      <c r="H43" s="69"/>
      <c r="I43" s="3"/>
      <c r="J43" s="7"/>
    </row>
    <row r="44" spans="1:10" ht="12.75" customHeight="1" x14ac:dyDescent="0.15">
      <c r="C44" s="53"/>
      <c r="D44" s="17"/>
      <c r="E44" s="17"/>
      <c r="F44" s="38"/>
      <c r="G44" s="17"/>
      <c r="H44" s="70"/>
      <c r="I44" s="3"/>
      <c r="J44" s="7"/>
    </row>
    <row r="45" spans="1:10" ht="12.75" customHeight="1" x14ac:dyDescent="0.15">
      <c r="A45" s="6"/>
      <c r="B45" s="5"/>
      <c r="C45" s="51"/>
      <c r="D45" s="16"/>
      <c r="E45" s="16"/>
      <c r="F45" s="38"/>
      <c r="G45" s="16"/>
      <c r="H45" s="69"/>
      <c r="I45" s="3"/>
      <c r="J45" s="7"/>
    </row>
    <row r="46" spans="1:10" ht="12.75" customHeight="1" x14ac:dyDescent="0.15">
      <c r="C46" s="53"/>
      <c r="D46" s="17"/>
      <c r="E46" s="17"/>
      <c r="F46" s="38"/>
      <c r="G46" s="17"/>
      <c r="H46" s="70"/>
      <c r="I46" s="3"/>
      <c r="J46" s="7"/>
    </row>
    <row r="47" spans="1:10" ht="12.75" customHeight="1" x14ac:dyDescent="0.15">
      <c r="A47" s="6"/>
      <c r="B47" s="5"/>
      <c r="C47" s="51"/>
      <c r="D47" s="16"/>
      <c r="E47" s="16"/>
      <c r="F47" s="38"/>
      <c r="G47" s="16"/>
      <c r="H47" s="69"/>
      <c r="I47" s="3"/>
      <c r="J47" s="7"/>
    </row>
    <row r="48" spans="1:10" ht="12.75" customHeight="1" x14ac:dyDescent="0.15">
      <c r="A48" s="6"/>
      <c r="B48" s="5"/>
      <c r="C48" s="52"/>
      <c r="D48" s="16"/>
      <c r="E48" s="16"/>
      <c r="F48" s="38"/>
      <c r="G48" s="16"/>
      <c r="H48" s="69"/>
      <c r="I48" s="3"/>
      <c r="J48" s="7"/>
    </row>
    <row r="49" spans="1:10" ht="12.75" customHeight="1" x14ac:dyDescent="0.15">
      <c r="C49" s="53"/>
      <c r="D49" s="17"/>
      <c r="E49" s="17"/>
      <c r="F49" s="38"/>
      <c r="G49" s="17"/>
      <c r="H49" s="70"/>
      <c r="I49" s="3"/>
      <c r="J49" s="7"/>
    </row>
    <row r="50" spans="1:10" ht="12.75" customHeight="1" x14ac:dyDescent="0.15">
      <c r="C50" s="53"/>
      <c r="D50" s="17"/>
      <c r="E50" s="17"/>
      <c r="F50" s="38"/>
      <c r="G50" s="17"/>
      <c r="H50" s="70"/>
      <c r="I50" s="3"/>
      <c r="J50" s="7"/>
    </row>
    <row r="51" spans="1:10" ht="12.75" customHeight="1" x14ac:dyDescent="0.15">
      <c r="A51" s="6"/>
      <c r="B51" s="5"/>
      <c r="C51" s="52"/>
      <c r="D51" s="16"/>
      <c r="E51" s="16"/>
      <c r="F51" s="38"/>
      <c r="G51" s="16"/>
      <c r="H51" s="69"/>
      <c r="I51" s="3"/>
      <c r="J51" s="7"/>
    </row>
    <row r="52" spans="1:10" ht="12.75" customHeight="1" x14ac:dyDescent="0.15">
      <c r="A52" s="6"/>
      <c r="B52" s="5"/>
      <c r="C52" s="51"/>
      <c r="D52" s="16"/>
      <c r="E52" s="16"/>
      <c r="F52" s="38"/>
      <c r="G52" s="16"/>
      <c r="H52" s="69"/>
      <c r="I52" s="3"/>
      <c r="J52" s="7"/>
    </row>
    <row r="53" spans="1:10" ht="12.75" customHeight="1" x14ac:dyDescent="0.15">
      <c r="C53" s="53"/>
      <c r="D53" s="17"/>
      <c r="E53" s="17"/>
      <c r="F53" s="38"/>
      <c r="G53" s="17"/>
      <c r="H53" s="70"/>
      <c r="I53" s="3"/>
      <c r="J53" s="7"/>
    </row>
    <row r="54" spans="1:10" ht="12.75" customHeight="1" x14ac:dyDescent="0.15">
      <c r="C54" s="53"/>
      <c r="D54" s="17"/>
      <c r="E54" s="17"/>
      <c r="F54" s="38"/>
      <c r="G54" s="17"/>
      <c r="H54" s="70"/>
      <c r="I54" s="3"/>
      <c r="J54" s="7"/>
    </row>
    <row r="55" spans="1:10" ht="12.75" customHeight="1" x14ac:dyDescent="0.15">
      <c r="A55" s="6"/>
      <c r="B55" s="5"/>
      <c r="C55" s="51"/>
      <c r="D55" s="16"/>
      <c r="E55" s="16"/>
      <c r="F55" s="38"/>
      <c r="G55" s="16"/>
      <c r="H55" s="69"/>
      <c r="I55" s="3"/>
      <c r="J55" s="7"/>
    </row>
    <row r="56" spans="1:10" ht="12.75" customHeight="1" x14ac:dyDescent="0.15">
      <c r="C56" s="53"/>
      <c r="D56" s="17"/>
      <c r="E56" s="17"/>
      <c r="F56" s="38"/>
      <c r="G56" s="17"/>
      <c r="H56" s="70"/>
      <c r="I56" s="3"/>
      <c r="J56" s="7"/>
    </row>
    <row r="57" spans="1:10" ht="12.75" customHeight="1" x14ac:dyDescent="0.15">
      <c r="C57" s="53"/>
      <c r="D57" s="17"/>
      <c r="E57" s="17"/>
      <c r="F57" s="38"/>
      <c r="G57" s="17"/>
      <c r="H57" s="70"/>
      <c r="I57" s="3"/>
      <c r="J57" s="7"/>
    </row>
    <row r="58" spans="1:10" ht="12.75" customHeight="1" x14ac:dyDescent="0.15">
      <c r="C58" s="53"/>
      <c r="D58" s="17"/>
      <c r="E58" s="17"/>
      <c r="F58" s="38"/>
      <c r="G58" s="17"/>
      <c r="H58" s="70"/>
      <c r="I58" s="3"/>
      <c r="J58" s="7"/>
    </row>
    <row r="59" spans="1:10" ht="12.75" customHeight="1" x14ac:dyDescent="0.15">
      <c r="C59" s="54"/>
      <c r="D59" s="41"/>
      <c r="E59" s="17"/>
      <c r="F59" s="39"/>
      <c r="G59" s="17"/>
      <c r="H59" s="70"/>
      <c r="I59" s="3"/>
      <c r="J59" s="7"/>
    </row>
    <row r="60" spans="1:10" ht="12.75" customHeight="1" x14ac:dyDescent="0.15">
      <c r="C60" s="54"/>
      <c r="D60" s="41"/>
      <c r="E60" s="17"/>
      <c r="F60" s="39"/>
      <c r="G60" s="17"/>
      <c r="H60" s="70"/>
      <c r="I60" s="3"/>
      <c r="J60" s="7"/>
    </row>
    <row r="61" spans="1:10" ht="12.75" customHeight="1" x14ac:dyDescent="0.15">
      <c r="C61" s="54"/>
      <c r="D61" s="41"/>
      <c r="E61" s="17"/>
      <c r="F61" s="39"/>
      <c r="G61" s="17"/>
      <c r="H61" s="70"/>
      <c r="I61" s="3"/>
      <c r="J61" s="7"/>
    </row>
    <row r="62" spans="1:10" ht="12.75" customHeight="1" x14ac:dyDescent="0.15">
      <c r="C62" s="54"/>
      <c r="D62" s="41"/>
      <c r="E62" s="17"/>
      <c r="F62" s="39"/>
      <c r="G62" s="17"/>
      <c r="H62" s="70"/>
      <c r="I62" s="3"/>
      <c r="J62" s="7"/>
    </row>
    <row r="63" spans="1:10" ht="12.75" customHeight="1" x14ac:dyDescent="0.15">
      <c r="C63" s="54"/>
      <c r="D63" s="41"/>
      <c r="E63" s="17"/>
      <c r="F63" s="39"/>
      <c r="G63" s="17"/>
      <c r="H63" s="70"/>
      <c r="I63" s="3"/>
      <c r="J63" s="7"/>
    </row>
    <row r="64" spans="1:10" ht="12.75" customHeight="1" x14ac:dyDescent="0.15">
      <c r="C64" s="54"/>
      <c r="D64" s="41"/>
      <c r="E64" s="17"/>
      <c r="F64" s="39"/>
      <c r="G64" s="17"/>
      <c r="H64" s="70"/>
      <c r="I64" s="3"/>
      <c r="J64" s="7"/>
    </row>
    <row r="65" spans="3:10" ht="12.75" customHeight="1" x14ac:dyDescent="0.15">
      <c r="C65" s="54"/>
      <c r="D65" s="41"/>
      <c r="E65" s="17"/>
      <c r="F65" s="39"/>
      <c r="G65" s="17"/>
      <c r="H65" s="70"/>
      <c r="I65" s="3"/>
      <c r="J65" s="7"/>
    </row>
    <row r="66" spans="3:10" ht="12.75" customHeight="1" x14ac:dyDescent="0.15">
      <c r="C66" s="54"/>
      <c r="D66" s="41"/>
      <c r="E66" s="17"/>
      <c r="F66" s="39"/>
      <c r="G66" s="17"/>
      <c r="H66" s="70"/>
      <c r="I66" s="3"/>
      <c r="J66" s="7"/>
    </row>
    <row r="67" spans="3:10" ht="12.75" customHeight="1" x14ac:dyDescent="0.15">
      <c r="C67" s="54"/>
      <c r="D67" s="41"/>
      <c r="E67" s="17"/>
      <c r="F67" s="39"/>
      <c r="G67" s="17"/>
      <c r="H67" s="70"/>
      <c r="I67" s="3"/>
      <c r="J67" s="7"/>
    </row>
    <row r="68" spans="3:10" ht="12.75" customHeight="1" x14ac:dyDescent="0.15">
      <c r="C68" s="54"/>
      <c r="D68" s="41"/>
      <c r="E68" s="17"/>
      <c r="F68" s="39"/>
      <c r="G68" s="17"/>
      <c r="H68" s="70"/>
      <c r="I68" s="3"/>
      <c r="J68" s="7"/>
    </row>
    <row r="69" spans="3:10" ht="12.75" customHeight="1" x14ac:dyDescent="0.15">
      <c r="C69" s="54"/>
      <c r="D69" s="41"/>
      <c r="E69" s="17"/>
      <c r="F69" s="39"/>
      <c r="G69" s="17"/>
      <c r="H69" s="70"/>
      <c r="I69" s="3"/>
      <c r="J69" s="7"/>
    </row>
    <row r="70" spans="3:10" ht="12.75" customHeight="1" x14ac:dyDescent="0.15">
      <c r="C70" s="54"/>
      <c r="D70" s="41"/>
      <c r="E70" s="17"/>
      <c r="F70" s="39"/>
      <c r="G70" s="17"/>
      <c r="H70" s="70"/>
      <c r="I70" s="3"/>
      <c r="J70" s="7"/>
    </row>
    <row r="71" spans="3:10" ht="12.75" customHeight="1" x14ac:dyDescent="0.15">
      <c r="C71" s="54"/>
      <c r="D71" s="41"/>
      <c r="E71" s="17"/>
      <c r="F71" s="39"/>
      <c r="G71" s="17"/>
      <c r="H71" s="70"/>
      <c r="I71" s="3"/>
      <c r="J71" s="7"/>
    </row>
    <row r="72" spans="3:10" ht="12.75" customHeight="1" x14ac:dyDescent="0.15">
      <c r="C72" s="54"/>
      <c r="D72" s="41"/>
      <c r="E72" s="17"/>
      <c r="F72" s="39"/>
      <c r="G72" s="17"/>
      <c r="H72" s="70"/>
      <c r="I72" s="3"/>
      <c r="J72" s="7"/>
    </row>
    <row r="73" spans="3:10" ht="12.75" customHeight="1" x14ac:dyDescent="0.15">
      <c r="C73" s="54"/>
      <c r="D73" s="41"/>
      <c r="E73" s="17"/>
      <c r="F73" s="39"/>
      <c r="G73" s="17"/>
      <c r="H73" s="70"/>
      <c r="I73" s="3"/>
      <c r="J73" s="7"/>
    </row>
    <row r="74" spans="3:10" ht="12.75" customHeight="1" x14ac:dyDescent="0.15">
      <c r="C74" s="54"/>
      <c r="D74" s="41"/>
      <c r="E74" s="17"/>
      <c r="F74" s="39"/>
      <c r="G74" s="17"/>
      <c r="H74" s="70"/>
      <c r="I74" s="3"/>
      <c r="J74" s="7"/>
    </row>
    <row r="75" spans="3:10" ht="12.75" customHeight="1" x14ac:dyDescent="0.15">
      <c r="C75" s="54"/>
      <c r="D75" s="41"/>
      <c r="E75" s="17"/>
      <c r="F75" s="39"/>
      <c r="G75" s="17"/>
      <c r="H75" s="70"/>
      <c r="I75" s="3"/>
      <c r="J75" s="7"/>
    </row>
    <row r="76" spans="3:10" ht="12.75" customHeight="1" x14ac:dyDescent="0.15">
      <c r="C76" s="54"/>
      <c r="D76" s="41"/>
      <c r="E76" s="17"/>
      <c r="F76" s="39"/>
      <c r="G76" s="17"/>
      <c r="H76" s="70"/>
      <c r="I76" s="3"/>
      <c r="J76" s="7"/>
    </row>
    <row r="77" spans="3:10" ht="12.75" customHeight="1" x14ac:dyDescent="0.15">
      <c r="C77" s="54"/>
      <c r="D77" s="41"/>
      <c r="E77" s="17"/>
      <c r="F77" s="39"/>
      <c r="G77" s="17"/>
      <c r="H77" s="70"/>
      <c r="I77" s="3"/>
      <c r="J77" s="7"/>
    </row>
    <row r="78" spans="3:10" ht="12.75" customHeight="1" x14ac:dyDescent="0.15">
      <c r="C78" s="54"/>
      <c r="D78" s="41"/>
      <c r="E78" s="17"/>
      <c r="F78" s="39"/>
      <c r="G78" s="17"/>
      <c r="H78" s="70"/>
      <c r="I78" s="3"/>
      <c r="J78" s="7"/>
    </row>
    <row r="79" spans="3:10" ht="12.75" customHeight="1" x14ac:dyDescent="0.15">
      <c r="C79" s="54"/>
      <c r="D79" s="41"/>
      <c r="E79" s="17"/>
      <c r="F79" s="39"/>
      <c r="G79" s="17"/>
      <c r="H79" s="70"/>
      <c r="I79" s="3"/>
      <c r="J79" s="7"/>
    </row>
    <row r="80" spans="3:10" ht="12.75" customHeight="1" x14ac:dyDescent="0.15">
      <c r="C80" s="54"/>
      <c r="D80" s="41"/>
      <c r="E80" s="17"/>
      <c r="F80" s="39"/>
      <c r="G80" s="17"/>
      <c r="H80" s="70"/>
      <c r="I80" s="3"/>
      <c r="J80" s="7"/>
    </row>
    <row r="81" spans="3:10" ht="12.75" customHeight="1" x14ac:dyDescent="0.15">
      <c r="C81" s="54"/>
      <c r="D81" s="41"/>
      <c r="E81" s="17"/>
      <c r="F81" s="39"/>
      <c r="G81" s="17"/>
      <c r="H81" s="70"/>
      <c r="I81" s="3"/>
      <c r="J81" s="7"/>
    </row>
    <row r="82" spans="3:10" ht="12.75" customHeight="1" x14ac:dyDescent="0.15">
      <c r="C82" s="54"/>
      <c r="D82" s="41"/>
      <c r="E82" s="17"/>
      <c r="F82" s="39"/>
      <c r="G82" s="17"/>
      <c r="H82" s="70"/>
      <c r="I82" s="3"/>
      <c r="J82" s="7"/>
    </row>
    <row r="83" spans="3:10" ht="12.75" customHeight="1" x14ac:dyDescent="0.15">
      <c r="C83" s="55"/>
      <c r="D83" s="45"/>
      <c r="E83" s="42"/>
      <c r="F83" s="43"/>
      <c r="G83" s="42"/>
      <c r="H83" s="71"/>
      <c r="I83" s="3"/>
      <c r="J83" s="7"/>
    </row>
    <row r="84" spans="3:10" ht="12.75" customHeight="1" x14ac:dyDescent="0.15">
      <c r="C84" s="55"/>
      <c r="D84" s="46"/>
      <c r="E84" s="58"/>
      <c r="F84" s="43"/>
      <c r="G84" s="42"/>
      <c r="H84" s="71"/>
      <c r="I84" s="3"/>
      <c r="J84" s="7"/>
    </row>
    <row r="85" spans="3:10" ht="12.75" customHeight="1" x14ac:dyDescent="0.15">
      <c r="C85" s="55"/>
      <c r="D85" s="46"/>
      <c r="E85" s="46"/>
      <c r="F85" s="56"/>
      <c r="G85" s="44"/>
      <c r="H85" s="71"/>
      <c r="I85" s="3"/>
      <c r="J85" s="7"/>
    </row>
    <row r="86" spans="3:10" ht="12.75" customHeight="1" x14ac:dyDescent="0.15">
      <c r="C86" s="55"/>
      <c r="D86" s="46"/>
      <c r="E86" s="58"/>
      <c r="F86" s="43"/>
      <c r="G86" s="42"/>
      <c r="H86" s="71"/>
      <c r="I86" s="3"/>
      <c r="J86" s="7"/>
    </row>
    <row r="87" spans="3:10" ht="12.75" customHeight="1" x14ac:dyDescent="0.15">
      <c r="C87" s="55"/>
      <c r="D87" s="45"/>
      <c r="E87" s="42"/>
      <c r="F87" s="43"/>
      <c r="G87" s="42"/>
      <c r="H87" s="71"/>
      <c r="I87" s="3"/>
      <c r="J87" s="7"/>
    </row>
    <row r="88" spans="3:10" ht="12.75" customHeight="1" x14ac:dyDescent="0.15">
      <c r="C88" s="55"/>
      <c r="D88" s="45"/>
      <c r="E88" s="42"/>
      <c r="F88" s="43"/>
      <c r="G88" s="42"/>
      <c r="H88" s="71"/>
      <c r="I88" s="3"/>
      <c r="J88" s="7"/>
    </row>
    <row r="89" spans="3:10" ht="12.75" customHeight="1" x14ac:dyDescent="0.15">
      <c r="C89" s="55"/>
      <c r="D89" s="45"/>
      <c r="E89" s="42"/>
      <c r="F89" s="43"/>
      <c r="G89" s="42"/>
      <c r="H89" s="71"/>
      <c r="I89" s="3"/>
      <c r="J89" s="7"/>
    </row>
    <row r="90" spans="3:10" ht="12.75" customHeight="1" x14ac:dyDescent="0.15">
      <c r="C90" s="55"/>
      <c r="D90" s="45"/>
      <c r="E90" s="42"/>
      <c r="F90" s="43"/>
      <c r="G90" s="42"/>
      <c r="H90" s="71"/>
      <c r="I90" s="3"/>
      <c r="J90" s="7"/>
    </row>
    <row r="91" spans="3:10" ht="12.75" customHeight="1" x14ac:dyDescent="0.15">
      <c r="C91" s="55"/>
      <c r="D91" s="45"/>
      <c r="E91" s="42"/>
      <c r="F91" s="43"/>
      <c r="G91" s="42"/>
      <c r="H91" s="71"/>
      <c r="I91" s="3"/>
      <c r="J91" s="7"/>
    </row>
    <row r="92" spans="3:10" ht="12.75" customHeight="1" x14ac:dyDescent="0.15">
      <c r="C92" s="55"/>
      <c r="D92" s="45"/>
      <c r="E92" s="42"/>
      <c r="F92" s="43"/>
      <c r="G92" s="42"/>
      <c r="H92" s="71"/>
      <c r="I92" s="3"/>
      <c r="J92" s="7"/>
    </row>
    <row r="93" spans="3:10" ht="12.75" customHeight="1" x14ac:dyDescent="0.15">
      <c r="C93" s="55"/>
      <c r="D93" s="45"/>
      <c r="E93" s="42"/>
      <c r="F93" s="43"/>
      <c r="G93" s="42"/>
      <c r="H93" s="71"/>
      <c r="I93" s="3"/>
      <c r="J93" s="7"/>
    </row>
    <row r="94" spans="3:10" ht="12.75" customHeight="1" x14ac:dyDescent="0.15">
      <c r="C94" s="55"/>
      <c r="D94" s="45"/>
      <c r="E94" s="42"/>
      <c r="F94" s="43"/>
      <c r="G94" s="42"/>
      <c r="H94" s="71"/>
      <c r="I94" s="3"/>
      <c r="J94" s="7"/>
    </row>
    <row r="95" spans="3:10" ht="12.75" customHeight="1" x14ac:dyDescent="0.15">
      <c r="C95" s="55"/>
      <c r="D95" s="45"/>
      <c r="E95" s="42"/>
      <c r="F95" s="43"/>
      <c r="G95" s="42"/>
      <c r="H95" s="71"/>
      <c r="I95" s="3"/>
      <c r="J95" s="7"/>
    </row>
    <row r="96" spans="3:10" ht="12.75" customHeight="1" x14ac:dyDescent="0.15">
      <c r="C96" s="55"/>
      <c r="D96" s="45"/>
      <c r="E96" s="42"/>
      <c r="F96" s="43"/>
      <c r="G96" s="42"/>
      <c r="H96" s="71"/>
      <c r="I96" s="3"/>
      <c r="J96" s="7"/>
    </row>
    <row r="97" spans="3:10" ht="12.75" customHeight="1" x14ac:dyDescent="0.15">
      <c r="C97" s="55"/>
      <c r="D97" s="45"/>
      <c r="E97" s="42"/>
      <c r="F97" s="43"/>
      <c r="G97" s="42"/>
      <c r="H97" s="71"/>
      <c r="I97" s="3"/>
      <c r="J97" s="7"/>
    </row>
    <row r="98" spans="3:10" ht="12.75" customHeight="1" x14ac:dyDescent="0.15">
      <c r="C98" s="55"/>
      <c r="D98" s="45"/>
      <c r="E98" s="42"/>
      <c r="F98" s="43"/>
      <c r="G98" s="42"/>
      <c r="H98" s="71"/>
      <c r="I98" s="3"/>
      <c r="J98" s="7"/>
    </row>
    <row r="99" spans="3:10" ht="12.75" customHeight="1" x14ac:dyDescent="0.15">
      <c r="C99" s="55"/>
      <c r="D99" s="45"/>
      <c r="E99" s="42"/>
      <c r="F99" s="43"/>
      <c r="G99" s="42"/>
      <c r="H99" s="71"/>
      <c r="I99" s="3"/>
      <c r="J99" s="7"/>
    </row>
    <row r="100" spans="3:10" ht="12.75" customHeight="1" x14ac:dyDescent="0.15">
      <c r="C100" s="55"/>
      <c r="D100" s="45"/>
      <c r="E100" s="42"/>
      <c r="F100" s="43"/>
      <c r="G100" s="42"/>
      <c r="H100" s="71"/>
      <c r="I100" s="3"/>
      <c r="J100" s="7"/>
    </row>
    <row r="101" spans="3:10" ht="12.75" customHeight="1" x14ac:dyDescent="0.15">
      <c r="C101" s="55"/>
      <c r="D101" s="45"/>
      <c r="E101" s="42"/>
      <c r="F101" s="43"/>
      <c r="G101" s="42"/>
      <c r="H101" s="71"/>
      <c r="I101" s="3"/>
      <c r="J101" s="7"/>
    </row>
    <row r="102" spans="3:10" ht="12.75" customHeight="1" x14ac:dyDescent="0.15">
      <c r="C102" s="55"/>
      <c r="D102" s="45"/>
      <c r="E102" s="45"/>
      <c r="F102" s="43"/>
      <c r="G102" s="45"/>
      <c r="H102" s="71"/>
      <c r="I102" s="3"/>
      <c r="J102" s="7"/>
    </row>
    <row r="103" spans="3:10" ht="12.75" customHeight="1" x14ac:dyDescent="0.15">
      <c r="C103" s="55"/>
      <c r="D103" s="45"/>
      <c r="E103" s="42"/>
      <c r="F103" s="43"/>
      <c r="G103" s="42"/>
      <c r="H103" s="71"/>
      <c r="I103" s="3"/>
      <c r="J103" s="7"/>
    </row>
    <row r="104" spans="3:10" ht="12.75" customHeight="1" x14ac:dyDescent="0.15">
      <c r="C104" s="55"/>
      <c r="D104" s="45"/>
      <c r="E104" s="42"/>
      <c r="F104" s="43"/>
      <c r="G104" s="42"/>
      <c r="H104" s="71"/>
      <c r="I104" s="3"/>
      <c r="J104" s="7"/>
    </row>
    <row r="105" spans="3:10" ht="12.75" customHeight="1" x14ac:dyDescent="0.15">
      <c r="C105" s="55"/>
      <c r="D105" s="45"/>
      <c r="E105" s="42"/>
      <c r="F105" s="43"/>
      <c r="G105" s="42"/>
      <c r="H105" s="71"/>
      <c r="I105" s="3"/>
      <c r="J105" s="7"/>
    </row>
    <row r="106" spans="3:10" ht="12.75" customHeight="1" x14ac:dyDescent="0.15">
      <c r="C106" s="55"/>
      <c r="D106" s="45"/>
      <c r="E106" s="42"/>
      <c r="F106" s="43"/>
      <c r="G106" s="42"/>
      <c r="H106" s="71"/>
      <c r="I106" s="3"/>
      <c r="J106" s="7"/>
    </row>
    <row r="107" spans="3:10" ht="12.75" customHeight="1" x14ac:dyDescent="0.15">
      <c r="C107" s="55"/>
      <c r="D107" s="45"/>
      <c r="E107" s="42"/>
      <c r="F107" s="43"/>
      <c r="G107" s="42"/>
      <c r="H107" s="71"/>
      <c r="I107" s="3"/>
      <c r="J107" s="7"/>
    </row>
    <row r="108" spans="3:10" ht="12.75" customHeight="1" x14ac:dyDescent="0.15">
      <c r="C108" s="55"/>
      <c r="D108" s="45"/>
      <c r="E108" s="42"/>
      <c r="F108" s="43"/>
      <c r="G108" s="42"/>
      <c r="H108" s="71"/>
      <c r="I108" s="3"/>
      <c r="J108" s="7"/>
    </row>
    <row r="109" spans="3:10" ht="12.75" customHeight="1" x14ac:dyDescent="0.15">
      <c r="C109" s="55"/>
      <c r="D109" s="45"/>
      <c r="E109" s="42"/>
      <c r="F109" s="43"/>
      <c r="G109" s="42"/>
      <c r="H109" s="71"/>
      <c r="I109" s="3"/>
      <c r="J109" s="7"/>
    </row>
    <row r="110" spans="3:10" ht="12.75" customHeight="1" x14ac:dyDescent="0.15">
      <c r="C110" s="55"/>
      <c r="D110" s="45"/>
      <c r="E110" s="42"/>
      <c r="F110" s="43"/>
      <c r="G110" s="42"/>
      <c r="H110" s="71"/>
      <c r="I110" s="3"/>
      <c r="J110" s="7"/>
    </row>
    <row r="111" spans="3:10" ht="12.75" customHeight="1" x14ac:dyDescent="0.15">
      <c r="C111" s="55"/>
      <c r="D111" s="45"/>
      <c r="E111" s="42"/>
      <c r="F111" s="43"/>
      <c r="G111" s="42"/>
      <c r="H111" s="71"/>
      <c r="I111" s="3"/>
      <c r="J111" s="7"/>
    </row>
    <row r="112" spans="3:10" ht="12.75" customHeight="1" x14ac:dyDescent="0.15">
      <c r="C112" s="55"/>
      <c r="D112" s="45"/>
      <c r="E112" s="42"/>
      <c r="F112" s="43"/>
      <c r="G112" s="42"/>
      <c r="H112" s="71"/>
      <c r="I112" s="3"/>
      <c r="J112" s="7"/>
    </row>
    <row r="113" spans="3:10" ht="12.75" customHeight="1" x14ac:dyDescent="0.15">
      <c r="C113" s="55"/>
      <c r="D113" s="45"/>
      <c r="E113" s="42"/>
      <c r="F113" s="43"/>
      <c r="G113" s="42"/>
      <c r="H113" s="71"/>
      <c r="I113" s="3"/>
      <c r="J113" s="7"/>
    </row>
    <row r="114" spans="3:10" ht="12.75" customHeight="1" x14ac:dyDescent="0.15">
      <c r="C114" s="55"/>
      <c r="D114" s="45"/>
      <c r="E114" s="42"/>
      <c r="F114" s="43"/>
      <c r="G114" s="42"/>
      <c r="H114" s="71"/>
      <c r="I114" s="3"/>
      <c r="J114" s="7"/>
    </row>
    <row r="115" spans="3:10" ht="12.75" customHeight="1" x14ac:dyDescent="0.15">
      <c r="C115" s="55"/>
      <c r="D115" s="45"/>
      <c r="E115" s="42"/>
      <c r="F115" s="43"/>
      <c r="G115" s="42"/>
      <c r="H115" s="71"/>
      <c r="I115" s="3"/>
      <c r="J115" s="7"/>
    </row>
    <row r="116" spans="3:10" ht="12.75" customHeight="1" x14ac:dyDescent="0.15">
      <c r="C116" s="55"/>
      <c r="D116" s="45"/>
      <c r="E116" s="42"/>
      <c r="F116" s="43"/>
      <c r="G116" s="42"/>
      <c r="H116" s="71"/>
      <c r="I116" s="3"/>
      <c r="J116" s="7"/>
    </row>
    <row r="117" spans="3:10" ht="12.75" customHeight="1" x14ac:dyDescent="0.15">
      <c r="C117" s="55"/>
      <c r="D117" s="45"/>
      <c r="E117" s="42"/>
      <c r="F117" s="43"/>
      <c r="G117" s="42"/>
      <c r="H117" s="71"/>
      <c r="I117" s="3"/>
      <c r="J117" s="7"/>
    </row>
    <row r="118" spans="3:10" ht="12.75" customHeight="1" x14ac:dyDescent="0.15">
      <c r="C118" s="55"/>
      <c r="D118" s="45"/>
      <c r="E118" s="42"/>
      <c r="F118" s="43"/>
      <c r="G118" s="42"/>
      <c r="H118" s="71"/>
      <c r="I118" s="3"/>
      <c r="J118" s="7"/>
    </row>
    <row r="119" spans="3:10" ht="12.75" customHeight="1" x14ac:dyDescent="0.15">
      <c r="C119" s="55"/>
      <c r="D119" s="45"/>
      <c r="E119" s="42"/>
      <c r="F119" s="43"/>
      <c r="G119" s="42"/>
      <c r="H119" s="71"/>
      <c r="I119" s="3"/>
      <c r="J119" s="7"/>
    </row>
    <row r="120" spans="3:10" ht="12.75" customHeight="1" x14ac:dyDescent="0.15">
      <c r="C120" s="55"/>
      <c r="D120" s="45"/>
      <c r="E120" s="42"/>
      <c r="F120" s="43"/>
      <c r="G120" s="42"/>
      <c r="H120" s="71"/>
      <c r="I120" s="3"/>
      <c r="J120" s="7"/>
    </row>
    <row r="121" spans="3:10" ht="12.75" customHeight="1" x14ac:dyDescent="0.15">
      <c r="C121" s="55"/>
      <c r="D121" s="45"/>
      <c r="E121" s="42"/>
      <c r="F121" s="43"/>
      <c r="G121" s="42"/>
      <c r="H121" s="71"/>
      <c r="I121" s="3"/>
      <c r="J121" s="7"/>
    </row>
    <row r="122" spans="3:10" ht="12.75" customHeight="1" x14ac:dyDescent="0.15">
      <c r="C122" s="55"/>
      <c r="D122" s="45"/>
      <c r="E122" s="42"/>
      <c r="F122" s="43"/>
      <c r="G122" s="42"/>
      <c r="H122" s="71"/>
      <c r="I122" s="3"/>
      <c r="J122" s="7"/>
    </row>
    <row r="123" spans="3:10" ht="12.75" customHeight="1" x14ac:dyDescent="0.15">
      <c r="C123" s="55"/>
      <c r="D123" s="45"/>
      <c r="E123" s="42"/>
      <c r="F123" s="43"/>
      <c r="G123" s="42"/>
      <c r="H123" s="71"/>
      <c r="I123" s="3"/>
      <c r="J123" s="7"/>
    </row>
    <row r="124" spans="3:10" ht="12.75" customHeight="1" x14ac:dyDescent="0.15">
      <c r="C124" s="55"/>
      <c r="D124" s="45"/>
      <c r="E124" s="42"/>
      <c r="F124" s="43"/>
      <c r="G124" s="42"/>
      <c r="H124" s="71"/>
      <c r="I124" s="3"/>
      <c r="J124" s="7"/>
    </row>
    <row r="125" spans="3:10" ht="12.75" customHeight="1" x14ac:dyDescent="0.15">
      <c r="C125" s="55"/>
      <c r="D125" s="45"/>
      <c r="E125" s="42"/>
      <c r="F125" s="43"/>
      <c r="G125" s="42"/>
      <c r="H125" s="71"/>
      <c r="I125" s="3"/>
      <c r="J125" s="7"/>
    </row>
    <row r="126" spans="3:10" ht="12.75" customHeight="1" x14ac:dyDescent="0.15">
      <c r="C126" s="55"/>
      <c r="D126" s="45"/>
      <c r="E126" s="42"/>
      <c r="F126" s="43"/>
      <c r="G126" s="42"/>
      <c r="H126" s="71"/>
      <c r="I126" s="3"/>
      <c r="J126" s="7"/>
    </row>
    <row r="127" spans="3:10" ht="12.75" customHeight="1" x14ac:dyDescent="0.15">
      <c r="C127" s="55"/>
      <c r="D127" s="45"/>
      <c r="E127" s="42"/>
      <c r="F127" s="43"/>
      <c r="G127" s="42"/>
      <c r="H127" s="71"/>
      <c r="I127" s="3"/>
      <c r="J127" s="7"/>
    </row>
    <row r="128" spans="3:10" ht="12.75" customHeight="1" x14ac:dyDescent="0.15">
      <c r="C128" s="55"/>
      <c r="D128" s="45"/>
      <c r="E128" s="42"/>
      <c r="F128" s="43"/>
      <c r="G128" s="42"/>
      <c r="H128" s="71"/>
      <c r="I128" s="3"/>
      <c r="J128" s="7"/>
    </row>
    <row r="129" spans="3:10" ht="12.75" customHeight="1" x14ac:dyDescent="0.15">
      <c r="C129" s="55"/>
      <c r="D129" s="45"/>
      <c r="E129" s="42"/>
      <c r="F129" s="43"/>
      <c r="G129" s="42"/>
      <c r="H129" s="71"/>
      <c r="I129" s="3"/>
      <c r="J129" s="7"/>
    </row>
    <row r="130" spans="3:10" ht="12.75" customHeight="1" x14ac:dyDescent="0.15">
      <c r="C130" s="55"/>
      <c r="D130" s="45"/>
      <c r="E130" s="42"/>
      <c r="F130" s="43"/>
      <c r="G130" s="42"/>
      <c r="H130" s="71"/>
      <c r="I130" s="3"/>
      <c r="J130" s="7"/>
    </row>
    <row r="131" spans="3:10" ht="12.75" customHeight="1" x14ac:dyDescent="0.15">
      <c r="C131" s="55"/>
      <c r="D131" s="45"/>
      <c r="E131" s="42"/>
      <c r="F131" s="43"/>
      <c r="G131" s="42"/>
      <c r="H131" s="71"/>
      <c r="I131" s="3"/>
      <c r="J131" s="7"/>
    </row>
    <row r="132" spans="3:10" ht="12.75" customHeight="1" x14ac:dyDescent="0.15">
      <c r="C132" s="55"/>
      <c r="D132" s="45"/>
      <c r="E132" s="42"/>
      <c r="F132" s="43"/>
      <c r="G132" s="42"/>
      <c r="H132" s="71"/>
      <c r="I132" s="3"/>
      <c r="J132" s="7"/>
    </row>
    <row r="133" spans="3:10" ht="12.75" customHeight="1" x14ac:dyDescent="0.15">
      <c r="C133" s="55"/>
      <c r="D133" s="45"/>
      <c r="E133" s="42"/>
      <c r="F133" s="43"/>
      <c r="G133" s="42"/>
      <c r="H133" s="71"/>
      <c r="I133" s="3"/>
      <c r="J133" s="7"/>
    </row>
    <row r="134" spans="3:10" ht="12.75" customHeight="1" x14ac:dyDescent="0.15">
      <c r="C134" s="55"/>
      <c r="D134" s="45"/>
      <c r="E134" s="42"/>
      <c r="F134" s="43"/>
      <c r="G134" s="42"/>
      <c r="H134" s="71"/>
      <c r="I134" s="3"/>
      <c r="J134" s="7"/>
    </row>
    <row r="135" spans="3:10" ht="12.75" customHeight="1" x14ac:dyDescent="0.15">
      <c r="C135" s="55"/>
      <c r="D135" s="45"/>
      <c r="E135" s="42"/>
      <c r="F135" s="43"/>
      <c r="G135" s="42"/>
      <c r="H135" s="71"/>
      <c r="I135" s="3"/>
      <c r="J135" s="7"/>
    </row>
    <row r="136" spans="3:10" ht="12.75" customHeight="1" x14ac:dyDescent="0.15">
      <c r="C136" s="55"/>
      <c r="D136" s="45"/>
      <c r="E136" s="42"/>
      <c r="F136" s="43"/>
      <c r="G136" s="42"/>
      <c r="H136" s="71"/>
      <c r="I136" s="3"/>
      <c r="J136" s="7"/>
    </row>
    <row r="137" spans="3:10" ht="12.75" customHeight="1" x14ac:dyDescent="0.15">
      <c r="C137" s="55"/>
      <c r="D137" s="45"/>
      <c r="E137" s="42"/>
      <c r="F137" s="43"/>
      <c r="G137" s="42"/>
      <c r="H137" s="71"/>
      <c r="I137" s="3"/>
      <c r="J137" s="7"/>
    </row>
    <row r="138" spans="3:10" ht="12.75" customHeight="1" x14ac:dyDescent="0.15">
      <c r="C138" s="55"/>
      <c r="D138" s="45"/>
      <c r="E138" s="42"/>
      <c r="F138" s="43"/>
      <c r="G138" s="42"/>
      <c r="H138" s="71"/>
      <c r="I138" s="3"/>
      <c r="J138" s="7"/>
    </row>
    <row r="139" spans="3:10" ht="12.75" customHeight="1" x14ac:dyDescent="0.15">
      <c r="C139" s="55"/>
      <c r="D139" s="45"/>
      <c r="E139" s="42"/>
      <c r="F139" s="43"/>
      <c r="G139" s="42"/>
      <c r="H139" s="71"/>
      <c r="I139" s="3"/>
      <c r="J139" s="7"/>
    </row>
    <row r="140" spans="3:10" ht="12.75" customHeight="1" x14ac:dyDescent="0.15">
      <c r="C140" s="55"/>
      <c r="D140" s="45"/>
      <c r="E140" s="42"/>
      <c r="F140" s="43"/>
      <c r="G140" s="42"/>
      <c r="H140" s="71"/>
      <c r="I140" s="3"/>
      <c r="J140" s="7"/>
    </row>
    <row r="141" spans="3:10" ht="12.75" customHeight="1" x14ac:dyDescent="0.15">
      <c r="C141" s="55"/>
      <c r="D141" s="45"/>
      <c r="E141" s="42"/>
      <c r="F141" s="43"/>
      <c r="G141" s="42"/>
      <c r="H141" s="71"/>
      <c r="I141" s="3"/>
      <c r="J141" s="7"/>
    </row>
    <row r="142" spans="3:10" ht="12.75" customHeight="1" x14ac:dyDescent="0.15">
      <c r="C142" s="54"/>
      <c r="D142" s="41"/>
      <c r="E142" s="17"/>
      <c r="F142" s="39"/>
      <c r="G142" s="17"/>
      <c r="H142" s="70"/>
      <c r="I142" s="3"/>
      <c r="J142" s="7"/>
    </row>
    <row r="143" spans="3:10" ht="12.75" customHeight="1" x14ac:dyDescent="0.15">
      <c r="C143" s="54"/>
      <c r="D143" s="41"/>
      <c r="E143" s="17"/>
      <c r="F143" s="39"/>
      <c r="G143" s="17"/>
      <c r="H143" s="70"/>
      <c r="I143" s="3"/>
      <c r="J143" s="7"/>
    </row>
    <row r="144" spans="3:10" ht="12.75" customHeight="1" x14ac:dyDescent="0.15">
      <c r="C144" s="54"/>
      <c r="D144" s="41"/>
      <c r="E144" s="17"/>
      <c r="F144" s="39"/>
      <c r="G144" s="17"/>
      <c r="H144" s="70"/>
      <c r="I144" s="3"/>
      <c r="J144" s="7"/>
    </row>
    <row r="145" spans="3:10" ht="12.75" customHeight="1" x14ac:dyDescent="0.15">
      <c r="C145" s="54"/>
      <c r="D145" s="41"/>
      <c r="E145" s="17"/>
      <c r="F145" s="39"/>
      <c r="G145" s="17"/>
      <c r="H145" s="70"/>
      <c r="I145" s="3"/>
      <c r="J145" s="7"/>
    </row>
    <row r="146" spans="3:10" ht="12.75" customHeight="1" x14ac:dyDescent="0.15">
      <c r="C146" s="54"/>
      <c r="D146" s="41"/>
      <c r="E146" s="17"/>
      <c r="F146" s="39"/>
      <c r="G146" s="17"/>
      <c r="H146" s="70"/>
      <c r="I146" s="3"/>
      <c r="J146" s="7"/>
    </row>
    <row r="147" spans="3:10" ht="12.75" customHeight="1" x14ac:dyDescent="0.15">
      <c r="C147" s="54"/>
      <c r="D147" s="41"/>
      <c r="E147" s="17"/>
      <c r="F147" s="39"/>
      <c r="G147" s="17"/>
      <c r="H147" s="70"/>
      <c r="I147" s="3"/>
      <c r="J147" s="7"/>
    </row>
    <row r="148" spans="3:10" ht="12.75" customHeight="1" x14ac:dyDescent="0.15">
      <c r="C148" s="54"/>
      <c r="D148" s="41"/>
      <c r="E148" s="17"/>
      <c r="F148" s="39"/>
      <c r="G148" s="17"/>
      <c r="H148" s="70"/>
      <c r="I148" s="3"/>
      <c r="J148" s="7"/>
    </row>
    <row r="149" spans="3:10" ht="12.75" customHeight="1" x14ac:dyDescent="0.15">
      <c r="C149" s="54"/>
      <c r="D149" s="41"/>
      <c r="E149" s="17"/>
      <c r="F149" s="39"/>
      <c r="G149" s="17"/>
      <c r="H149" s="70"/>
      <c r="I149" s="3"/>
      <c r="J149" s="7"/>
    </row>
    <row r="150" spans="3:10" ht="12.75" customHeight="1" x14ac:dyDescent="0.15">
      <c r="C150" s="54"/>
      <c r="D150" s="41"/>
      <c r="E150" s="17"/>
      <c r="F150" s="39"/>
      <c r="G150" s="17"/>
      <c r="H150" s="70"/>
      <c r="I150" s="3"/>
      <c r="J150" s="7"/>
    </row>
    <row r="151" spans="3:10" ht="12.75" customHeight="1" x14ac:dyDescent="0.15">
      <c r="C151" s="54"/>
      <c r="D151" s="41"/>
      <c r="E151" s="17"/>
      <c r="F151" s="39"/>
      <c r="G151" s="17"/>
      <c r="H151" s="70"/>
      <c r="I151" s="3"/>
      <c r="J151" s="7"/>
    </row>
    <row r="152" spans="3:10" ht="12.75" customHeight="1" x14ac:dyDescent="0.15">
      <c r="C152" s="54"/>
      <c r="D152" s="41"/>
      <c r="E152" s="17"/>
      <c r="F152" s="39"/>
      <c r="G152" s="17"/>
      <c r="H152" s="70"/>
      <c r="I152" s="3"/>
      <c r="J152" s="7"/>
    </row>
    <row r="153" spans="3:10" ht="12.75" customHeight="1" x14ac:dyDescent="0.15">
      <c r="C153" s="54"/>
      <c r="D153" s="41"/>
      <c r="E153" s="17"/>
      <c r="F153" s="39"/>
      <c r="G153" s="17"/>
      <c r="H153" s="70"/>
      <c r="I153" s="3"/>
      <c r="J153" s="7"/>
    </row>
    <row r="154" spans="3:10" ht="12.75" customHeight="1" x14ac:dyDescent="0.15">
      <c r="C154" s="54"/>
      <c r="D154" s="41"/>
      <c r="E154" s="17"/>
      <c r="F154" s="39"/>
      <c r="G154" s="17"/>
      <c r="H154" s="70"/>
      <c r="I154" s="3"/>
      <c r="J154" s="7"/>
    </row>
    <row r="155" spans="3:10" ht="12.75" customHeight="1" x14ac:dyDescent="0.15">
      <c r="C155" s="54"/>
      <c r="D155" s="41"/>
      <c r="E155" s="17"/>
      <c r="F155" s="39"/>
      <c r="G155" s="17"/>
      <c r="H155" s="70"/>
      <c r="I155" s="3"/>
      <c r="J155" s="7"/>
    </row>
    <row r="156" spans="3:10" ht="12.75" customHeight="1" x14ac:dyDescent="0.15">
      <c r="C156" s="54"/>
      <c r="D156" s="41"/>
      <c r="E156" s="17"/>
      <c r="F156" s="39"/>
      <c r="G156" s="17"/>
      <c r="H156" s="70"/>
      <c r="I156" s="3"/>
      <c r="J156" s="7"/>
    </row>
    <row r="157" spans="3:10" ht="12.75" customHeight="1" x14ac:dyDescent="0.15">
      <c r="C157" s="54"/>
      <c r="D157" s="41"/>
      <c r="E157" s="17"/>
      <c r="F157" s="39"/>
      <c r="G157" s="17"/>
      <c r="H157" s="70"/>
      <c r="I157" s="3"/>
      <c r="J157" s="7"/>
    </row>
    <row r="158" spans="3:10" ht="12.75" customHeight="1" x14ac:dyDescent="0.15">
      <c r="C158" s="54"/>
      <c r="D158" s="41"/>
      <c r="E158" s="17"/>
      <c r="F158" s="39"/>
      <c r="G158" s="17"/>
      <c r="H158" s="70"/>
      <c r="I158" s="3"/>
      <c r="J158" s="7"/>
    </row>
    <row r="159" spans="3:10" ht="12.75" customHeight="1" x14ac:dyDescent="0.15">
      <c r="C159" s="54"/>
      <c r="D159" s="41"/>
      <c r="E159" s="17"/>
      <c r="F159" s="39"/>
      <c r="G159" s="17"/>
      <c r="H159" s="70"/>
      <c r="I159" s="3"/>
      <c r="J159" s="7"/>
    </row>
    <row r="160" spans="3:10" ht="12.75" customHeight="1" x14ac:dyDescent="0.15">
      <c r="C160" s="54"/>
      <c r="D160" s="41"/>
      <c r="E160" s="17"/>
      <c r="F160" s="39"/>
      <c r="G160" s="17"/>
      <c r="H160" s="70"/>
      <c r="I160" s="3"/>
      <c r="J160" s="7"/>
    </row>
    <row r="161" spans="3:10" ht="12.75" customHeight="1" x14ac:dyDescent="0.15">
      <c r="C161" s="54"/>
      <c r="D161" s="41"/>
      <c r="E161" s="17"/>
      <c r="F161" s="39"/>
      <c r="G161" s="17"/>
      <c r="H161" s="70"/>
      <c r="I161" s="3"/>
      <c r="J161" s="7"/>
    </row>
    <row r="162" spans="3:10" ht="12.75" customHeight="1" x14ac:dyDescent="0.15">
      <c r="C162" s="54"/>
      <c r="D162" s="41"/>
      <c r="E162" s="17"/>
      <c r="F162" s="39"/>
      <c r="G162" s="17"/>
      <c r="H162" s="70"/>
      <c r="I162" s="3"/>
      <c r="J162" s="7"/>
    </row>
    <row r="163" spans="3:10" ht="12.75" customHeight="1" x14ac:dyDescent="0.15">
      <c r="C163" s="54"/>
      <c r="D163" s="41"/>
      <c r="E163" s="17"/>
      <c r="F163" s="39"/>
      <c r="G163" s="17"/>
      <c r="H163" s="70"/>
      <c r="I163" s="3"/>
      <c r="J163" s="7"/>
    </row>
    <row r="164" spans="3:10" ht="12.75" customHeight="1" x14ac:dyDescent="0.15">
      <c r="C164" s="54"/>
      <c r="D164" s="41"/>
      <c r="E164" s="17"/>
      <c r="F164" s="39"/>
      <c r="G164" s="17"/>
      <c r="H164" s="70"/>
      <c r="I164" s="3"/>
      <c r="J164" s="7"/>
    </row>
    <row r="165" spans="3:10" ht="12.75" customHeight="1" x14ac:dyDescent="0.15">
      <c r="C165" s="54"/>
      <c r="D165" s="41"/>
      <c r="E165" s="17"/>
      <c r="F165" s="39"/>
      <c r="G165" s="17"/>
      <c r="H165" s="70"/>
      <c r="I165" s="3"/>
      <c r="J165" s="7"/>
    </row>
    <row r="166" spans="3:10" ht="12.75" customHeight="1" x14ac:dyDescent="0.15">
      <c r="C166" s="54"/>
      <c r="D166" s="41"/>
      <c r="E166" s="17"/>
      <c r="F166" s="39"/>
      <c r="G166" s="17"/>
      <c r="H166" s="70"/>
      <c r="I166" s="3"/>
      <c r="J166" s="7"/>
    </row>
    <row r="167" spans="3:10" ht="12.75" customHeight="1" x14ac:dyDescent="0.15">
      <c r="C167" s="54"/>
      <c r="D167" s="41"/>
      <c r="E167" s="17"/>
      <c r="F167" s="39"/>
      <c r="G167" s="17"/>
      <c r="H167" s="70"/>
      <c r="I167" s="3"/>
      <c r="J167" s="7"/>
    </row>
    <row r="168" spans="3:10" ht="12.75" customHeight="1" x14ac:dyDescent="0.15">
      <c r="C168" s="54"/>
      <c r="D168" s="41"/>
      <c r="E168" s="17"/>
      <c r="F168" s="39"/>
      <c r="G168" s="17"/>
      <c r="H168" s="70"/>
      <c r="I168" s="3"/>
      <c r="J168" s="7"/>
    </row>
    <row r="169" spans="3:10" ht="12.75" customHeight="1" x14ac:dyDescent="0.15">
      <c r="C169" s="54"/>
      <c r="D169" s="41"/>
      <c r="E169" s="17"/>
      <c r="F169" s="39"/>
      <c r="G169" s="17"/>
      <c r="H169" s="70"/>
      <c r="I169" s="3"/>
      <c r="J169" s="7"/>
    </row>
    <row r="170" spans="3:10" ht="12.75" customHeight="1" x14ac:dyDescent="0.15">
      <c r="C170" s="54"/>
      <c r="D170" s="41"/>
      <c r="E170" s="17"/>
      <c r="F170" s="39"/>
      <c r="G170" s="17"/>
      <c r="H170" s="70"/>
      <c r="I170" s="3"/>
      <c r="J170" s="7"/>
    </row>
    <row r="171" spans="3:10" ht="12.75" customHeight="1" x14ac:dyDescent="0.15">
      <c r="C171" s="54"/>
      <c r="D171" s="41"/>
      <c r="E171" s="17"/>
      <c r="F171" s="39"/>
      <c r="G171" s="17"/>
      <c r="H171" s="70"/>
      <c r="I171" s="3"/>
      <c r="J171" s="7"/>
    </row>
    <row r="172" spans="3:10" ht="12.75" customHeight="1" x14ac:dyDescent="0.15">
      <c r="C172" s="54"/>
      <c r="D172" s="41"/>
      <c r="E172" s="17"/>
      <c r="F172" s="39"/>
      <c r="G172" s="17"/>
      <c r="H172" s="70"/>
      <c r="I172" s="3"/>
      <c r="J172" s="7"/>
    </row>
    <row r="173" spans="3:10" ht="12.75" customHeight="1" x14ac:dyDescent="0.15">
      <c r="C173" s="54"/>
      <c r="D173" s="41"/>
      <c r="E173" s="17"/>
      <c r="F173" s="39"/>
      <c r="G173" s="17"/>
      <c r="H173" s="70"/>
      <c r="I173" s="3"/>
      <c r="J173" s="7"/>
    </row>
    <row r="174" spans="3:10" ht="12.75" customHeight="1" x14ac:dyDescent="0.15">
      <c r="C174" s="54"/>
      <c r="D174" s="41"/>
      <c r="E174" s="17"/>
      <c r="F174" s="39"/>
      <c r="G174" s="17"/>
      <c r="H174" s="70"/>
      <c r="I174" s="3"/>
      <c r="J174" s="7"/>
    </row>
    <row r="175" spans="3:10" ht="12.75" customHeight="1" x14ac:dyDescent="0.15">
      <c r="C175" s="54"/>
      <c r="D175" s="41"/>
      <c r="E175" s="17"/>
      <c r="F175" s="39"/>
      <c r="G175" s="17"/>
      <c r="H175" s="70"/>
      <c r="I175" s="3"/>
      <c r="J175" s="7"/>
    </row>
    <row r="176" spans="3:10" ht="12.75" customHeight="1" x14ac:dyDescent="0.15">
      <c r="C176" s="54"/>
      <c r="D176" s="41"/>
      <c r="E176" s="17"/>
      <c r="F176" s="39"/>
      <c r="G176" s="17"/>
      <c r="H176" s="70"/>
      <c r="I176" s="3"/>
      <c r="J176" s="7"/>
    </row>
    <row r="177" spans="3:10" ht="12.75" customHeight="1" x14ac:dyDescent="0.15">
      <c r="C177" s="54"/>
      <c r="D177" s="41"/>
      <c r="E177" s="17"/>
      <c r="F177" s="39"/>
      <c r="G177" s="17"/>
      <c r="H177" s="70"/>
      <c r="I177" s="3"/>
      <c r="J177" s="7"/>
    </row>
    <row r="178" spans="3:10" ht="12.75" customHeight="1" x14ac:dyDescent="0.15">
      <c r="C178" s="54"/>
      <c r="D178" s="41"/>
      <c r="E178" s="17"/>
      <c r="F178" s="39"/>
      <c r="G178" s="17"/>
      <c r="H178" s="70"/>
      <c r="I178" s="3"/>
      <c r="J178" s="7"/>
    </row>
    <row r="179" spans="3:10" ht="12.75" customHeight="1" x14ac:dyDescent="0.15">
      <c r="C179" s="54"/>
      <c r="D179" s="41"/>
      <c r="E179" s="17"/>
      <c r="F179" s="39"/>
      <c r="G179" s="17"/>
      <c r="H179" s="70"/>
      <c r="I179" s="3"/>
      <c r="J179" s="7"/>
    </row>
    <row r="180" spans="3:10" ht="12.75" customHeight="1" x14ac:dyDescent="0.15">
      <c r="C180" s="54"/>
      <c r="D180" s="41"/>
      <c r="E180" s="17"/>
      <c r="F180" s="39"/>
      <c r="G180" s="17"/>
      <c r="H180" s="70"/>
      <c r="I180" s="3"/>
      <c r="J180" s="7"/>
    </row>
    <row r="181" spans="3:10" ht="12.75" customHeight="1" x14ac:dyDescent="0.15">
      <c r="C181" s="54"/>
      <c r="D181" s="41"/>
      <c r="E181" s="17"/>
      <c r="F181" s="39"/>
      <c r="G181" s="17"/>
      <c r="H181" s="70"/>
      <c r="I181" s="3"/>
      <c r="J181" s="7"/>
    </row>
    <row r="182" spans="3:10" ht="12.75" customHeight="1" x14ac:dyDescent="0.15">
      <c r="C182" s="54"/>
      <c r="D182" s="41"/>
      <c r="E182" s="17"/>
      <c r="F182" s="39"/>
      <c r="G182" s="17"/>
      <c r="H182" s="70"/>
      <c r="I182" s="3"/>
      <c r="J182" s="7"/>
    </row>
    <row r="183" spans="3:10" ht="12.75" customHeight="1" x14ac:dyDescent="0.15">
      <c r="C183" s="54"/>
      <c r="D183" s="41"/>
      <c r="E183" s="17"/>
      <c r="F183" s="39"/>
      <c r="G183" s="17"/>
      <c r="H183" s="70"/>
      <c r="I183" s="3"/>
      <c r="J183" s="7"/>
    </row>
    <row r="184" spans="3:10" ht="12.75" customHeight="1" x14ac:dyDescent="0.15">
      <c r="C184" s="54"/>
      <c r="D184" s="41"/>
      <c r="E184" s="17"/>
      <c r="F184" s="39"/>
      <c r="G184" s="17"/>
      <c r="H184" s="70"/>
      <c r="I184" s="3"/>
      <c r="J184" s="7"/>
    </row>
    <row r="185" spans="3:10" ht="12.75" customHeight="1" x14ac:dyDescent="0.15">
      <c r="C185" s="54"/>
      <c r="D185" s="41"/>
      <c r="E185" s="17"/>
      <c r="F185" s="39"/>
      <c r="G185" s="17"/>
      <c r="H185" s="70"/>
      <c r="I185" s="3"/>
      <c r="J185" s="7"/>
    </row>
    <row r="186" spans="3:10" ht="12.75" customHeight="1" x14ac:dyDescent="0.15">
      <c r="C186" s="54"/>
      <c r="D186" s="41"/>
      <c r="E186" s="17"/>
      <c r="F186" s="39"/>
      <c r="G186" s="17"/>
      <c r="H186" s="70"/>
      <c r="I186" s="3"/>
      <c r="J186" s="7"/>
    </row>
    <row r="187" spans="3:10" ht="12.75" customHeight="1" x14ac:dyDescent="0.15">
      <c r="C187" s="54"/>
      <c r="D187" s="41"/>
      <c r="E187" s="17"/>
      <c r="F187" s="39"/>
      <c r="G187" s="17"/>
      <c r="H187" s="70"/>
      <c r="I187" s="3"/>
      <c r="J187" s="7"/>
    </row>
    <row r="188" spans="3:10" ht="12.75" customHeight="1" x14ac:dyDescent="0.15">
      <c r="C188" s="54"/>
      <c r="D188" s="41"/>
      <c r="E188" s="17"/>
      <c r="F188" s="39"/>
      <c r="G188" s="17"/>
      <c r="H188" s="70"/>
      <c r="I188" s="3"/>
      <c r="J188" s="7"/>
    </row>
    <row r="189" spans="3:10" ht="12.75" customHeight="1" x14ac:dyDescent="0.15">
      <c r="C189" s="54"/>
      <c r="D189" s="41"/>
      <c r="E189" s="17"/>
      <c r="F189" s="39"/>
      <c r="G189" s="17"/>
      <c r="H189" s="70"/>
      <c r="I189" s="3"/>
      <c r="J189" s="7"/>
    </row>
    <row r="190" spans="3:10" ht="12.75" customHeight="1" x14ac:dyDescent="0.15">
      <c r="C190" s="54"/>
      <c r="D190" s="41"/>
      <c r="E190" s="17"/>
      <c r="F190" s="39"/>
      <c r="G190" s="17"/>
      <c r="H190" s="70"/>
      <c r="I190" s="3"/>
      <c r="J190" s="7"/>
    </row>
    <row r="191" spans="3:10" ht="12.75" customHeight="1" x14ac:dyDescent="0.15">
      <c r="C191" s="54"/>
      <c r="D191" s="41"/>
      <c r="E191" s="17"/>
      <c r="F191" s="39"/>
      <c r="G191" s="17"/>
      <c r="H191" s="70"/>
      <c r="I191" s="3"/>
      <c r="J191" s="7"/>
    </row>
    <row r="192" spans="3:10" ht="12.75" customHeight="1" x14ac:dyDescent="0.15">
      <c r="C192" s="54"/>
      <c r="D192" s="41"/>
      <c r="E192" s="17"/>
      <c r="F192" s="39"/>
      <c r="G192" s="17"/>
      <c r="H192" s="70"/>
      <c r="I192" s="3"/>
      <c r="J192" s="7"/>
    </row>
    <row r="193" spans="3:10" ht="12.75" customHeight="1" x14ac:dyDescent="0.15">
      <c r="C193" s="54"/>
      <c r="D193" s="41"/>
      <c r="E193" s="17"/>
      <c r="F193" s="39"/>
      <c r="G193" s="17"/>
      <c r="H193" s="70"/>
      <c r="I193" s="3"/>
      <c r="J193" s="7"/>
    </row>
    <row r="194" spans="3:10" ht="12.75" customHeight="1" x14ac:dyDescent="0.15">
      <c r="C194" s="54"/>
      <c r="D194" s="41"/>
      <c r="E194" s="17"/>
      <c r="F194" s="39"/>
      <c r="G194" s="17"/>
      <c r="H194" s="70"/>
      <c r="I194" s="3"/>
      <c r="J194" s="7"/>
    </row>
    <row r="195" spans="3:10" ht="12.75" customHeight="1" x14ac:dyDescent="0.15">
      <c r="C195" s="54"/>
      <c r="D195" s="41"/>
      <c r="E195" s="17"/>
      <c r="F195" s="39"/>
      <c r="G195" s="17"/>
      <c r="H195" s="70"/>
      <c r="I195" s="3"/>
      <c r="J195" s="7"/>
    </row>
    <row r="196" spans="3:10" ht="12.75" customHeight="1" x14ac:dyDescent="0.15">
      <c r="C196" s="54"/>
      <c r="D196" s="41"/>
      <c r="E196" s="17"/>
      <c r="F196" s="39"/>
      <c r="G196" s="17"/>
      <c r="H196" s="70"/>
      <c r="I196" s="3"/>
      <c r="J196" s="7"/>
    </row>
    <row r="197" spans="3:10" ht="12.75" customHeight="1" x14ac:dyDescent="0.15">
      <c r="C197" s="54"/>
      <c r="D197" s="41"/>
      <c r="E197" s="17"/>
      <c r="F197" s="39"/>
      <c r="G197" s="17"/>
      <c r="H197" s="70"/>
      <c r="I197" s="3"/>
      <c r="J197" s="7"/>
    </row>
    <row r="198" spans="3:10" ht="12.75" customHeight="1" x14ac:dyDescent="0.15">
      <c r="C198" s="54"/>
      <c r="D198" s="41"/>
      <c r="E198" s="17"/>
      <c r="F198" s="39"/>
      <c r="G198" s="17"/>
      <c r="H198" s="70"/>
      <c r="I198" s="3"/>
      <c r="J198" s="7"/>
    </row>
    <row r="199" spans="3:10" ht="12.75" customHeight="1" x14ac:dyDescent="0.15">
      <c r="C199" s="54"/>
      <c r="D199" s="41"/>
      <c r="E199" s="17"/>
      <c r="F199" s="39"/>
      <c r="G199" s="17"/>
      <c r="H199" s="70"/>
      <c r="I199" s="3"/>
      <c r="J199" s="7"/>
    </row>
    <row r="200" spans="3:10" ht="12.75" customHeight="1" x14ac:dyDescent="0.15">
      <c r="C200" s="54"/>
      <c r="D200" s="41"/>
      <c r="E200" s="17"/>
      <c r="F200" s="39"/>
      <c r="G200" s="17"/>
      <c r="H200" s="70"/>
      <c r="I200" s="3"/>
      <c r="J200" s="7"/>
    </row>
    <row r="201" spans="3:10" ht="12.75" customHeight="1" x14ac:dyDescent="0.15">
      <c r="C201" s="54"/>
      <c r="D201" s="41"/>
      <c r="E201" s="17"/>
      <c r="F201" s="39"/>
      <c r="G201" s="17"/>
      <c r="H201" s="70"/>
      <c r="I201" s="3"/>
      <c r="J201" s="7"/>
    </row>
    <row r="202" spans="3:10" ht="12.75" customHeight="1" x14ac:dyDescent="0.15">
      <c r="C202" s="54"/>
      <c r="D202" s="41"/>
      <c r="E202" s="17"/>
      <c r="F202" s="39"/>
      <c r="G202" s="17"/>
      <c r="H202" s="70"/>
      <c r="I202" s="3"/>
      <c r="J202" s="7"/>
    </row>
    <row r="203" spans="3:10" ht="12.75" customHeight="1" x14ac:dyDescent="0.15">
      <c r="C203" s="54"/>
      <c r="D203" s="41"/>
      <c r="E203" s="17"/>
      <c r="F203" s="39"/>
      <c r="G203" s="17"/>
      <c r="H203" s="70"/>
      <c r="I203" s="3"/>
      <c r="J203" s="7"/>
    </row>
    <row r="204" spans="3:10" ht="12.75" customHeight="1" x14ac:dyDescent="0.15">
      <c r="C204" s="54"/>
      <c r="D204" s="41"/>
      <c r="E204" s="17"/>
      <c r="F204" s="39"/>
      <c r="G204" s="17"/>
      <c r="H204" s="70"/>
      <c r="I204" s="3"/>
      <c r="J204" s="7"/>
    </row>
    <row r="205" spans="3:10" ht="12.75" customHeight="1" x14ac:dyDescent="0.15">
      <c r="C205" s="54"/>
      <c r="D205" s="41"/>
      <c r="E205" s="17"/>
      <c r="F205" s="39"/>
      <c r="G205" s="17"/>
      <c r="H205" s="70"/>
      <c r="I205" s="3"/>
      <c r="J205" s="7"/>
    </row>
    <row r="206" spans="3:10" ht="12.75" customHeight="1" x14ac:dyDescent="0.15">
      <c r="C206" s="54"/>
      <c r="D206" s="41"/>
      <c r="E206" s="17"/>
      <c r="F206" s="39"/>
      <c r="G206" s="17"/>
      <c r="H206" s="70"/>
      <c r="I206" s="3"/>
      <c r="J206" s="7"/>
    </row>
    <row r="207" spans="3:10" ht="12.75" customHeight="1" x14ac:dyDescent="0.15">
      <c r="C207" s="54"/>
      <c r="D207" s="41"/>
      <c r="E207" s="17"/>
      <c r="F207" s="39"/>
      <c r="G207" s="17"/>
      <c r="H207" s="70"/>
      <c r="I207" s="3"/>
      <c r="J207" s="7"/>
    </row>
    <row r="208" spans="3:10" ht="12.75" customHeight="1" x14ac:dyDescent="0.15">
      <c r="C208" s="54"/>
      <c r="D208" s="41"/>
      <c r="E208" s="17"/>
      <c r="F208" s="39"/>
      <c r="G208" s="17"/>
      <c r="H208" s="70"/>
      <c r="I208" s="3"/>
      <c r="J208" s="7"/>
    </row>
    <row r="209" spans="3:10" ht="12.75" customHeight="1" x14ac:dyDescent="0.15">
      <c r="C209" s="54"/>
      <c r="D209" s="41"/>
      <c r="E209" s="17"/>
      <c r="F209" s="39"/>
      <c r="G209" s="17"/>
      <c r="H209" s="70"/>
      <c r="I209" s="3"/>
      <c r="J209" s="7"/>
    </row>
    <row r="210" spans="3:10" ht="12.75" customHeight="1" x14ac:dyDescent="0.15">
      <c r="C210" s="54"/>
      <c r="D210" s="41"/>
      <c r="E210" s="17"/>
      <c r="F210" s="39"/>
      <c r="G210" s="17"/>
      <c r="H210" s="70"/>
      <c r="I210" s="3"/>
      <c r="J210" s="7"/>
    </row>
    <row r="211" spans="3:10" ht="12.75" customHeight="1" x14ac:dyDescent="0.15">
      <c r="C211" s="54"/>
      <c r="D211" s="41"/>
      <c r="E211" s="17"/>
      <c r="F211" s="39"/>
      <c r="G211" s="17"/>
      <c r="H211" s="70"/>
      <c r="I211" s="3"/>
      <c r="J211" s="7"/>
    </row>
    <row r="212" spans="3:10" ht="12.75" customHeight="1" x14ac:dyDescent="0.15">
      <c r="C212" s="54"/>
      <c r="D212" s="41"/>
      <c r="E212" s="17"/>
      <c r="F212" s="39"/>
      <c r="G212" s="17"/>
      <c r="H212" s="70"/>
      <c r="I212" s="3"/>
      <c r="J212" s="7"/>
    </row>
    <row r="213" spans="3:10" ht="12.75" customHeight="1" x14ac:dyDescent="0.15">
      <c r="C213" s="54"/>
      <c r="D213" s="41"/>
      <c r="E213" s="17"/>
      <c r="F213" s="39"/>
      <c r="G213" s="17"/>
      <c r="H213" s="70"/>
      <c r="I213" s="3"/>
      <c r="J213" s="7"/>
    </row>
    <row r="214" spans="3:10" ht="12.75" customHeight="1" x14ac:dyDescent="0.15">
      <c r="C214" s="54"/>
      <c r="D214" s="41"/>
      <c r="E214" s="17"/>
      <c r="F214" s="39"/>
      <c r="G214" s="17"/>
      <c r="H214" s="70"/>
      <c r="I214" s="3"/>
      <c r="J214" s="7"/>
    </row>
    <row r="215" spans="3:10" ht="12.75" customHeight="1" x14ac:dyDescent="0.15">
      <c r="C215" s="54"/>
      <c r="D215" s="41"/>
      <c r="E215" s="17"/>
      <c r="F215" s="39"/>
      <c r="G215" s="17"/>
      <c r="H215" s="70"/>
      <c r="I215" s="3"/>
      <c r="J215" s="7"/>
    </row>
    <row r="216" spans="3:10" ht="12.75" customHeight="1" x14ac:dyDescent="0.15">
      <c r="C216" s="54"/>
      <c r="D216" s="41"/>
      <c r="E216" s="17"/>
      <c r="F216" s="39"/>
      <c r="G216" s="17"/>
      <c r="H216" s="70"/>
      <c r="I216" s="3"/>
      <c r="J216" s="7"/>
    </row>
    <row r="217" spans="3:10" ht="12.75" customHeight="1" x14ac:dyDescent="0.15">
      <c r="C217" s="54"/>
      <c r="D217" s="41"/>
      <c r="E217" s="17"/>
      <c r="F217" s="39"/>
      <c r="G217" s="17"/>
      <c r="H217" s="70"/>
      <c r="I217" s="3"/>
      <c r="J217" s="7"/>
    </row>
    <row r="218" spans="3:10" ht="12.75" customHeight="1" x14ac:dyDescent="0.15">
      <c r="C218" s="54"/>
      <c r="D218" s="41"/>
      <c r="E218" s="17"/>
      <c r="F218" s="39"/>
      <c r="G218" s="17"/>
      <c r="H218" s="70"/>
      <c r="I218" s="3"/>
      <c r="J218" s="7"/>
    </row>
    <row r="219" spans="3:10" ht="12.75" customHeight="1" x14ac:dyDescent="0.15">
      <c r="C219" s="54"/>
      <c r="D219" s="41"/>
      <c r="E219" s="17"/>
      <c r="F219" s="39"/>
      <c r="G219" s="17"/>
      <c r="H219" s="70"/>
      <c r="I219" s="3"/>
      <c r="J219" s="7"/>
    </row>
    <row r="220" spans="3:10" ht="12.75" customHeight="1" x14ac:dyDescent="0.15">
      <c r="C220" s="54"/>
      <c r="D220" s="41"/>
      <c r="E220" s="17"/>
      <c r="F220" s="39"/>
      <c r="G220" s="17"/>
      <c r="H220" s="70"/>
      <c r="I220" s="3"/>
      <c r="J220" s="7"/>
    </row>
    <row r="221" spans="3:10" ht="12.75" customHeight="1" x14ac:dyDescent="0.15">
      <c r="C221" s="54"/>
      <c r="D221" s="41"/>
      <c r="E221" s="17"/>
      <c r="F221" s="39"/>
      <c r="G221" s="17"/>
      <c r="H221" s="70"/>
      <c r="I221" s="3"/>
      <c r="J221" s="7"/>
    </row>
    <row r="222" spans="3:10" ht="12.75" customHeight="1" x14ac:dyDescent="0.15">
      <c r="C222" s="54"/>
      <c r="D222" s="41"/>
      <c r="E222" s="17"/>
      <c r="F222" s="39"/>
      <c r="G222" s="17"/>
      <c r="H222" s="70"/>
      <c r="I222" s="3"/>
      <c r="J222" s="7"/>
    </row>
    <row r="223" spans="3:10" ht="12.75" customHeight="1" x14ac:dyDescent="0.15">
      <c r="C223" s="54"/>
      <c r="D223" s="41"/>
      <c r="E223" s="17"/>
      <c r="F223" s="39"/>
      <c r="G223" s="17"/>
      <c r="H223" s="70"/>
      <c r="I223" s="3"/>
      <c r="J223" s="7"/>
    </row>
    <row r="224" spans="3:10" ht="12.75" customHeight="1" x14ac:dyDescent="0.15">
      <c r="C224" s="54"/>
      <c r="D224" s="41"/>
      <c r="E224" s="17"/>
      <c r="F224" s="39"/>
      <c r="G224" s="17"/>
      <c r="H224" s="70"/>
      <c r="I224" s="3"/>
      <c r="J224" s="7"/>
    </row>
    <row r="225" spans="3:10" ht="12.75" customHeight="1" x14ac:dyDescent="0.15">
      <c r="C225" s="54"/>
      <c r="D225" s="41"/>
      <c r="E225" s="17"/>
      <c r="F225" s="39"/>
      <c r="G225" s="17"/>
      <c r="H225" s="70"/>
      <c r="I225" s="3"/>
      <c r="J225" s="7"/>
    </row>
    <row r="226" spans="3:10" ht="12.75" customHeight="1" x14ac:dyDescent="0.15">
      <c r="C226" s="54"/>
      <c r="D226" s="41"/>
      <c r="E226" s="17"/>
      <c r="F226" s="39"/>
      <c r="G226" s="17"/>
      <c r="H226" s="70"/>
      <c r="I226" s="3"/>
      <c r="J226" s="7"/>
    </row>
    <row r="227" spans="3:10" ht="12.75" customHeight="1" x14ac:dyDescent="0.15">
      <c r="C227" s="54"/>
      <c r="D227" s="41"/>
      <c r="E227" s="17"/>
      <c r="F227" s="39"/>
      <c r="G227" s="17"/>
      <c r="H227" s="70"/>
      <c r="I227" s="3"/>
      <c r="J227" s="7"/>
    </row>
    <row r="228" spans="3:10" ht="12.75" customHeight="1" x14ac:dyDescent="0.15">
      <c r="C228" s="54"/>
      <c r="D228" s="41"/>
      <c r="E228" s="17"/>
      <c r="F228" s="39"/>
      <c r="G228" s="17"/>
      <c r="H228" s="70"/>
      <c r="I228" s="3"/>
      <c r="J228" s="7"/>
    </row>
    <row r="229" spans="3:10" ht="12.75" customHeight="1" x14ac:dyDescent="0.15">
      <c r="C229" s="65"/>
      <c r="D229" s="41"/>
      <c r="E229" s="17"/>
      <c r="F229" s="39"/>
      <c r="G229" s="17"/>
      <c r="H229" s="70"/>
    </row>
    <row r="230" spans="3:10" ht="12.75" customHeight="1" x14ac:dyDescent="0.15">
      <c r="C230" s="65"/>
      <c r="D230" s="41"/>
      <c r="E230" s="17"/>
      <c r="F230" s="39"/>
      <c r="G230" s="17"/>
      <c r="H230" s="70"/>
    </row>
    <row r="231" spans="3:10" ht="12.75" customHeight="1" x14ac:dyDescent="0.15">
      <c r="C231" s="65"/>
      <c r="D231" s="41"/>
      <c r="E231" s="17"/>
      <c r="F231" s="39"/>
      <c r="G231" s="17"/>
      <c r="H231" s="70"/>
    </row>
    <row r="232" spans="3:10" ht="12.75" customHeight="1" x14ac:dyDescent="0.15">
      <c r="C232" s="65"/>
      <c r="D232" s="41"/>
      <c r="E232" s="17"/>
      <c r="F232" s="39"/>
      <c r="G232" s="17"/>
      <c r="H232" s="70"/>
    </row>
    <row r="233" spans="3:10" ht="12.75" customHeight="1" x14ac:dyDescent="0.15">
      <c r="C233" s="65"/>
      <c r="D233" s="41"/>
      <c r="E233" s="17"/>
      <c r="F233" s="39"/>
      <c r="G233" s="17"/>
      <c r="H233" s="70"/>
    </row>
    <row r="234" spans="3:10" ht="12.75" customHeight="1" x14ac:dyDescent="0.15">
      <c r="C234" s="65"/>
      <c r="D234" s="41"/>
      <c r="E234" s="17"/>
      <c r="F234" s="39"/>
      <c r="G234" s="17"/>
      <c r="H234" s="70"/>
    </row>
    <row r="235" spans="3:10" ht="12.75" customHeight="1" x14ac:dyDescent="0.15">
      <c r="C235" s="65"/>
      <c r="D235" s="41"/>
      <c r="E235" s="17"/>
      <c r="F235" s="39"/>
      <c r="G235" s="17"/>
      <c r="H235" s="70"/>
    </row>
    <row r="236" spans="3:10" ht="12.75" customHeight="1" x14ac:dyDescent="0.15">
      <c r="C236" s="65"/>
      <c r="D236" s="41"/>
      <c r="E236" s="17"/>
      <c r="F236" s="39"/>
      <c r="G236" s="17"/>
      <c r="H236" s="70"/>
    </row>
    <row r="237" spans="3:10" ht="12.75" customHeight="1" thickBot="1" x14ac:dyDescent="0.2">
      <c r="C237" s="66"/>
      <c r="D237" s="57"/>
      <c r="E237" s="18"/>
      <c r="F237" s="40"/>
      <c r="G237" s="18"/>
      <c r="H237" s="72"/>
    </row>
  </sheetData>
  <sheetProtection selectLockedCells="1" selectUnlockedCells="1"/>
  <mergeCells count="1">
    <mergeCell ref="C2:H2"/>
  </mergeCells>
  <phoneticPr fontId="2" type="noConversion"/>
  <conditionalFormatting sqref="C4:C235">
    <cfRule type="duplicateValues" dxfId="23" priority="1" stopIfTrue="1"/>
  </conditionalFormatting>
  <printOptions horizontalCentered="1"/>
  <pageMargins left="0" right="0" top="0.39370078740157483" bottom="0.19" header="0.51181102362204722" footer="0.3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7"/>
  <sheetViews>
    <sheetView workbookViewId="0">
      <selection activeCell="B2" sqref="B2"/>
    </sheetView>
  </sheetViews>
  <sheetFormatPr defaultRowHeight="13.5" x14ac:dyDescent="0.15"/>
  <cols>
    <col min="2" max="2" width="21.109375" bestFit="1" customWidth="1"/>
    <col min="3" max="3" width="9.88671875" bestFit="1" customWidth="1"/>
    <col min="4" max="4" width="7.5546875" bestFit="1" customWidth="1"/>
    <col min="5" max="5" width="9.109375" bestFit="1" customWidth="1"/>
    <col min="6" max="6" width="7.6640625" bestFit="1" customWidth="1"/>
    <col min="7" max="7" width="10.77734375" bestFit="1" customWidth="1"/>
  </cols>
  <sheetData>
    <row r="1" spans="2:15" ht="36" x14ac:dyDescent="0.15">
      <c r="B1" s="62" t="s">
        <v>311</v>
      </c>
      <c r="C1" s="63" t="s">
        <v>300</v>
      </c>
      <c r="D1" s="62" t="s">
        <v>301</v>
      </c>
      <c r="E1" s="62" t="s">
        <v>302</v>
      </c>
      <c r="F1" s="62" t="s">
        <v>303</v>
      </c>
      <c r="G1" s="64" t="s">
        <v>304</v>
      </c>
      <c r="J1" s="62" t="s">
        <v>10</v>
      </c>
      <c r="K1" s="63" t="s">
        <v>305</v>
      </c>
      <c r="L1" s="62" t="s">
        <v>306</v>
      </c>
      <c r="M1" s="62" t="s">
        <v>307</v>
      </c>
      <c r="N1" s="62" t="s">
        <v>308</v>
      </c>
      <c r="O1" s="64" t="s">
        <v>309</v>
      </c>
    </row>
    <row r="2" spans="2:15" x14ac:dyDescent="0.15">
      <c r="B2" s="59" t="s">
        <v>12</v>
      </c>
      <c r="C2" s="60" t="s">
        <v>290</v>
      </c>
      <c r="D2" s="61">
        <v>84638</v>
      </c>
      <c r="E2" s="61">
        <v>750</v>
      </c>
      <c r="F2" s="61">
        <v>8000</v>
      </c>
      <c r="G2" s="61">
        <v>6000000</v>
      </c>
      <c r="J2" s="59" t="s">
        <v>12</v>
      </c>
      <c r="K2" s="60" t="s">
        <v>310</v>
      </c>
      <c r="L2" s="61">
        <v>341001</v>
      </c>
      <c r="M2" s="61">
        <v>1006</v>
      </c>
      <c r="N2" s="61">
        <v>2899</v>
      </c>
      <c r="O2" s="61">
        <v>2916394</v>
      </c>
    </row>
    <row r="3" spans="2:15" x14ac:dyDescent="0.15">
      <c r="B3" s="59" t="s">
        <v>20</v>
      </c>
      <c r="C3" s="60" t="s">
        <v>290</v>
      </c>
      <c r="D3" s="61">
        <v>5195</v>
      </c>
      <c r="E3" s="61">
        <v>140</v>
      </c>
      <c r="F3" s="61">
        <v>23380</v>
      </c>
      <c r="G3" s="61">
        <v>3273200</v>
      </c>
      <c r="J3" s="59" t="s">
        <v>14</v>
      </c>
      <c r="K3" s="60" t="s">
        <v>310</v>
      </c>
      <c r="L3" s="61">
        <v>3869327</v>
      </c>
      <c r="M3" s="61">
        <v>9172</v>
      </c>
      <c r="N3" s="61">
        <v>223</v>
      </c>
      <c r="O3" s="61">
        <v>2045356</v>
      </c>
    </row>
    <row r="4" spans="2:15" x14ac:dyDescent="0.15">
      <c r="B4" s="59" t="s">
        <v>13</v>
      </c>
      <c r="C4" s="60" t="s">
        <v>290</v>
      </c>
      <c r="D4" s="61">
        <v>41465</v>
      </c>
      <c r="E4" s="61">
        <v>260</v>
      </c>
      <c r="F4" s="61">
        <v>12070</v>
      </c>
      <c r="G4" s="61">
        <v>3138200</v>
      </c>
      <c r="J4" s="59" t="s">
        <v>13</v>
      </c>
      <c r="K4" s="60" t="s">
        <v>310</v>
      </c>
      <c r="L4" s="61">
        <v>161327</v>
      </c>
      <c r="M4" s="61">
        <v>707</v>
      </c>
      <c r="N4" s="61">
        <v>2792</v>
      </c>
      <c r="O4" s="61">
        <v>1973944</v>
      </c>
    </row>
    <row r="5" spans="2:15" x14ac:dyDescent="0.15">
      <c r="B5" s="59" t="s">
        <v>19</v>
      </c>
      <c r="C5" s="60" t="s">
        <v>290</v>
      </c>
      <c r="D5" s="61">
        <v>11975</v>
      </c>
      <c r="E5" s="61">
        <v>240</v>
      </c>
      <c r="F5" s="61">
        <v>11430</v>
      </c>
      <c r="G5" s="61">
        <v>2743200</v>
      </c>
      <c r="J5" s="59" t="s">
        <v>16</v>
      </c>
      <c r="K5" s="60" t="s">
        <v>310</v>
      </c>
      <c r="L5" s="61">
        <v>135463</v>
      </c>
      <c r="M5" s="61">
        <v>1209</v>
      </c>
      <c r="N5" s="61">
        <v>777</v>
      </c>
      <c r="O5" s="61">
        <v>939393</v>
      </c>
    </row>
    <row r="6" spans="2:15" x14ac:dyDescent="0.15">
      <c r="B6" s="59" t="s">
        <v>29</v>
      </c>
      <c r="C6" s="60" t="s">
        <v>290</v>
      </c>
      <c r="D6" s="61">
        <v>14233</v>
      </c>
      <c r="E6" s="61">
        <v>380</v>
      </c>
      <c r="F6" s="61">
        <v>3320</v>
      </c>
      <c r="G6" s="61">
        <v>1261600</v>
      </c>
      <c r="J6" s="59" t="s">
        <v>19</v>
      </c>
      <c r="K6" s="60" t="s">
        <v>310</v>
      </c>
      <c r="L6" s="61">
        <v>52329</v>
      </c>
      <c r="M6" s="61">
        <v>206</v>
      </c>
      <c r="N6" s="61">
        <v>3793</v>
      </c>
      <c r="O6" s="61">
        <v>781358</v>
      </c>
    </row>
    <row r="7" spans="2:15" x14ac:dyDescent="0.15">
      <c r="B7" s="59" t="s">
        <v>25</v>
      </c>
      <c r="C7" s="60" t="s">
        <v>290</v>
      </c>
      <c r="D7" s="61">
        <v>5098</v>
      </c>
      <c r="E7" s="61">
        <v>340</v>
      </c>
      <c r="F7" s="61">
        <v>2370</v>
      </c>
      <c r="G7" s="61">
        <v>805800</v>
      </c>
      <c r="J7" s="59" t="s">
        <v>18</v>
      </c>
      <c r="K7" s="60" t="s">
        <v>310</v>
      </c>
      <c r="L7" s="61">
        <v>151954</v>
      </c>
      <c r="M7" s="61">
        <v>576</v>
      </c>
      <c r="N7" s="61">
        <v>1078</v>
      </c>
      <c r="O7" s="61">
        <v>620928</v>
      </c>
    </row>
    <row r="8" spans="2:15" x14ac:dyDescent="0.15">
      <c r="B8" s="59" t="s">
        <v>16</v>
      </c>
      <c r="C8" s="60" t="s">
        <v>290</v>
      </c>
      <c r="D8" s="61">
        <v>43116</v>
      </c>
      <c r="E8" s="61">
        <v>390</v>
      </c>
      <c r="F8" s="61">
        <v>2030</v>
      </c>
      <c r="G8" s="61">
        <v>791700</v>
      </c>
      <c r="J8" s="59" t="s">
        <v>17</v>
      </c>
      <c r="K8" s="60" t="s">
        <v>310</v>
      </c>
      <c r="L8" s="61">
        <v>33540</v>
      </c>
      <c r="M8" s="61">
        <v>284</v>
      </c>
      <c r="N8" s="61">
        <v>1723</v>
      </c>
      <c r="O8" s="61">
        <v>489332</v>
      </c>
    </row>
    <row r="9" spans="2:15" x14ac:dyDescent="0.15">
      <c r="B9" s="59" t="s">
        <v>42</v>
      </c>
      <c r="C9" s="60" t="s">
        <v>290</v>
      </c>
      <c r="D9" s="61">
        <v>5942</v>
      </c>
      <c r="E9" s="61">
        <v>140</v>
      </c>
      <c r="F9" s="61">
        <v>4130</v>
      </c>
      <c r="G9" s="61">
        <v>578200</v>
      </c>
      <c r="J9" s="59" t="s">
        <v>20</v>
      </c>
      <c r="K9" s="60" t="s">
        <v>310</v>
      </c>
      <c r="L9" s="61">
        <v>79723</v>
      </c>
      <c r="M9" s="61">
        <v>261</v>
      </c>
      <c r="N9" s="61">
        <v>1795</v>
      </c>
      <c r="O9" s="61">
        <v>468495</v>
      </c>
    </row>
    <row r="10" spans="2:15" x14ac:dyDescent="0.15">
      <c r="B10" s="59" t="s">
        <v>17</v>
      </c>
      <c r="C10" s="60" t="s">
        <v>290</v>
      </c>
      <c r="D10" s="61">
        <v>8102</v>
      </c>
      <c r="E10" s="61">
        <v>130</v>
      </c>
      <c r="F10" s="61">
        <v>3460</v>
      </c>
      <c r="G10" s="61">
        <v>449800</v>
      </c>
      <c r="J10" s="59" t="s">
        <v>15</v>
      </c>
      <c r="K10" s="60" t="s">
        <v>310</v>
      </c>
      <c r="L10" s="61">
        <v>63754</v>
      </c>
      <c r="M10" s="61">
        <v>589</v>
      </c>
      <c r="N10" s="61">
        <v>785</v>
      </c>
      <c r="O10" s="61">
        <v>462365</v>
      </c>
    </row>
    <row r="11" spans="2:15" x14ac:dyDescent="0.15">
      <c r="B11" s="59" t="s">
        <v>26</v>
      </c>
      <c r="C11" s="60" t="s">
        <v>290</v>
      </c>
      <c r="D11" s="61">
        <v>12681</v>
      </c>
      <c r="E11" s="61">
        <v>180</v>
      </c>
      <c r="F11" s="61">
        <v>2400</v>
      </c>
      <c r="G11" s="61">
        <v>432000</v>
      </c>
      <c r="J11" s="59" t="s">
        <v>239</v>
      </c>
      <c r="K11" s="60" t="s">
        <v>310</v>
      </c>
      <c r="L11" s="61">
        <v>373804</v>
      </c>
      <c r="M11" s="61">
        <v>718</v>
      </c>
      <c r="N11" s="61">
        <v>435</v>
      </c>
      <c r="O11" s="61">
        <v>312330</v>
      </c>
    </row>
    <row r="12" spans="2:15" x14ac:dyDescent="0.15">
      <c r="B12" s="59" t="s">
        <v>41</v>
      </c>
      <c r="C12" s="60" t="s">
        <v>290</v>
      </c>
      <c r="D12" s="61">
        <v>6168</v>
      </c>
      <c r="E12" s="61">
        <v>130</v>
      </c>
      <c r="F12" s="61">
        <v>2980</v>
      </c>
      <c r="G12" s="61">
        <v>387400</v>
      </c>
      <c r="J12" s="59" t="s">
        <v>24</v>
      </c>
      <c r="K12" s="60" t="s">
        <v>310</v>
      </c>
      <c r="L12" s="61">
        <v>41790</v>
      </c>
      <c r="M12" s="61">
        <v>836</v>
      </c>
      <c r="N12" s="61">
        <v>277</v>
      </c>
      <c r="O12" s="61">
        <v>231572</v>
      </c>
    </row>
    <row r="13" spans="2:15" x14ac:dyDescent="0.15">
      <c r="B13" s="59" t="s">
        <v>54</v>
      </c>
      <c r="C13" s="60" t="s">
        <v>290</v>
      </c>
      <c r="D13" s="61">
        <v>5449</v>
      </c>
      <c r="E13" s="61">
        <v>170</v>
      </c>
      <c r="F13" s="61">
        <v>1990</v>
      </c>
      <c r="G13" s="61">
        <v>338300</v>
      </c>
      <c r="J13" s="59" t="s">
        <v>23</v>
      </c>
      <c r="K13" s="60" t="s">
        <v>310</v>
      </c>
      <c r="L13" s="61">
        <v>14919</v>
      </c>
      <c r="M13" s="61">
        <v>93</v>
      </c>
      <c r="N13" s="61">
        <v>2407</v>
      </c>
      <c r="O13" s="61">
        <v>223851</v>
      </c>
    </row>
    <row r="14" spans="2:15" x14ac:dyDescent="0.15">
      <c r="B14" s="59" t="s">
        <v>46</v>
      </c>
      <c r="C14" s="60" t="s">
        <v>290</v>
      </c>
      <c r="D14" s="61">
        <v>2410</v>
      </c>
      <c r="E14" s="61">
        <v>94</v>
      </c>
      <c r="F14" s="61">
        <v>3190</v>
      </c>
      <c r="G14" s="61">
        <v>299860</v>
      </c>
      <c r="J14" s="59" t="s">
        <v>29</v>
      </c>
      <c r="K14" s="60" t="s">
        <v>310</v>
      </c>
      <c r="L14" s="61">
        <v>45021</v>
      </c>
      <c r="M14" s="61">
        <v>242</v>
      </c>
      <c r="N14" s="61">
        <v>914</v>
      </c>
      <c r="O14" s="61">
        <v>221188</v>
      </c>
    </row>
    <row r="15" spans="2:15" x14ac:dyDescent="0.15">
      <c r="B15" s="59" t="s">
        <v>21</v>
      </c>
      <c r="C15" s="60" t="s">
        <v>290</v>
      </c>
      <c r="D15" s="61">
        <v>4652</v>
      </c>
      <c r="E15" s="61">
        <v>130</v>
      </c>
      <c r="F15" s="61">
        <v>1760</v>
      </c>
      <c r="G15" s="61">
        <v>228800</v>
      </c>
      <c r="J15" s="59" t="s">
        <v>22</v>
      </c>
      <c r="K15" s="60" t="s">
        <v>310</v>
      </c>
      <c r="L15" s="61">
        <v>10843</v>
      </c>
      <c r="M15" s="61">
        <v>218</v>
      </c>
      <c r="N15" s="61">
        <v>707</v>
      </c>
      <c r="O15" s="61">
        <v>154126</v>
      </c>
    </row>
    <row r="16" spans="2:15" x14ac:dyDescent="0.15">
      <c r="B16" s="59" t="s">
        <v>47</v>
      </c>
      <c r="C16" s="60" t="s">
        <v>290</v>
      </c>
      <c r="D16" s="61">
        <v>4433</v>
      </c>
      <c r="E16" s="61">
        <v>73</v>
      </c>
      <c r="F16" s="61">
        <v>3120</v>
      </c>
      <c r="G16" s="61">
        <v>227760</v>
      </c>
      <c r="J16" s="59" t="s">
        <v>26</v>
      </c>
      <c r="K16" s="60" t="s">
        <v>310</v>
      </c>
      <c r="L16" s="61">
        <v>19689</v>
      </c>
      <c r="M16" s="61">
        <v>124</v>
      </c>
      <c r="N16" s="61">
        <v>1206</v>
      </c>
      <c r="O16" s="61">
        <v>149544</v>
      </c>
    </row>
    <row r="17" spans="2:15" x14ac:dyDescent="0.15">
      <c r="B17" s="59" t="s">
        <v>23</v>
      </c>
      <c r="C17" s="60" t="s">
        <v>290</v>
      </c>
      <c r="D17" s="61">
        <v>1142</v>
      </c>
      <c r="E17" s="61">
        <v>73</v>
      </c>
      <c r="F17" s="61">
        <v>2900</v>
      </c>
      <c r="G17" s="61">
        <v>211700</v>
      </c>
      <c r="J17" s="59" t="s">
        <v>47</v>
      </c>
      <c r="K17" s="60" t="s">
        <v>310</v>
      </c>
      <c r="L17" s="61">
        <v>20121</v>
      </c>
      <c r="M17" s="61">
        <v>47</v>
      </c>
      <c r="N17" s="61">
        <v>3092</v>
      </c>
      <c r="O17" s="61">
        <v>145324</v>
      </c>
    </row>
    <row r="18" spans="2:15" x14ac:dyDescent="0.15">
      <c r="B18" s="59" t="s">
        <v>35</v>
      </c>
      <c r="C18" s="60" t="s">
        <v>290</v>
      </c>
      <c r="D18" s="61">
        <v>3178</v>
      </c>
      <c r="E18" s="61">
        <v>120</v>
      </c>
      <c r="F18" s="61">
        <v>1740</v>
      </c>
      <c r="G18" s="61">
        <v>208800</v>
      </c>
      <c r="J18" s="59" t="s">
        <v>25</v>
      </c>
      <c r="K18" s="60" t="s">
        <v>310</v>
      </c>
      <c r="L18" s="61">
        <v>20687</v>
      </c>
      <c r="M18" s="61">
        <v>134</v>
      </c>
      <c r="N18" s="61">
        <v>914</v>
      </c>
      <c r="O18" s="61">
        <v>122476</v>
      </c>
    </row>
    <row r="19" spans="2:15" x14ac:dyDescent="0.15">
      <c r="B19" s="59" t="s">
        <v>59</v>
      </c>
      <c r="C19" s="60" t="s">
        <v>290</v>
      </c>
      <c r="D19" s="61">
        <v>1891</v>
      </c>
      <c r="E19" s="61">
        <v>68</v>
      </c>
      <c r="F19" s="61">
        <v>2950</v>
      </c>
      <c r="G19" s="61">
        <v>200600</v>
      </c>
      <c r="J19" s="59" t="s">
        <v>27</v>
      </c>
      <c r="K19" s="60" t="s">
        <v>310</v>
      </c>
      <c r="L19" s="61">
        <v>20323</v>
      </c>
      <c r="M19" s="61">
        <v>184</v>
      </c>
      <c r="N19" s="61">
        <v>585</v>
      </c>
      <c r="O19" s="61">
        <v>107640</v>
      </c>
    </row>
    <row r="20" spans="2:15" x14ac:dyDescent="0.15">
      <c r="B20" s="59" t="s">
        <v>114</v>
      </c>
      <c r="C20" s="60" t="s">
        <v>290</v>
      </c>
      <c r="D20" s="61">
        <v>1666</v>
      </c>
      <c r="E20" s="61">
        <v>68</v>
      </c>
      <c r="F20" s="61">
        <v>2850</v>
      </c>
      <c r="G20" s="61">
        <v>193800</v>
      </c>
      <c r="J20" s="59" t="s">
        <v>54</v>
      </c>
      <c r="K20" s="60" t="s">
        <v>310</v>
      </c>
      <c r="L20" s="61">
        <v>18861</v>
      </c>
      <c r="M20" s="61">
        <v>198</v>
      </c>
      <c r="N20" s="61">
        <v>534</v>
      </c>
      <c r="O20" s="61">
        <v>105732</v>
      </c>
    </row>
    <row r="21" spans="2:15" x14ac:dyDescent="0.15">
      <c r="B21" s="59" t="s">
        <v>74</v>
      </c>
      <c r="C21" s="60" t="s">
        <v>290</v>
      </c>
      <c r="D21" s="61">
        <v>3113</v>
      </c>
      <c r="E21" s="61">
        <v>120</v>
      </c>
      <c r="F21" s="61">
        <v>1590</v>
      </c>
      <c r="G21" s="61">
        <v>190800</v>
      </c>
      <c r="J21" s="59" t="s">
        <v>70</v>
      </c>
      <c r="K21" s="60" t="s">
        <v>310</v>
      </c>
      <c r="L21" s="61">
        <v>14640</v>
      </c>
      <c r="M21" s="61">
        <v>85</v>
      </c>
      <c r="N21" s="61">
        <v>1110</v>
      </c>
      <c r="O21" s="61">
        <v>94350</v>
      </c>
    </row>
    <row r="22" spans="2:15" x14ac:dyDescent="0.15">
      <c r="B22" s="59" t="s">
        <v>49</v>
      </c>
      <c r="C22" s="60" t="s">
        <v>290</v>
      </c>
      <c r="D22" s="61">
        <v>1548</v>
      </c>
      <c r="E22" s="61">
        <v>69</v>
      </c>
      <c r="F22" s="61">
        <v>2500</v>
      </c>
      <c r="G22" s="61">
        <v>172500</v>
      </c>
      <c r="J22" s="59" t="s">
        <v>42</v>
      </c>
      <c r="K22" s="60" t="s">
        <v>310</v>
      </c>
      <c r="L22" s="61">
        <v>23404</v>
      </c>
      <c r="M22" s="61">
        <v>83</v>
      </c>
      <c r="N22" s="61">
        <v>1119</v>
      </c>
      <c r="O22" s="61">
        <v>92877</v>
      </c>
    </row>
    <row r="23" spans="2:15" x14ac:dyDescent="0.15">
      <c r="B23" s="59" t="s">
        <v>243</v>
      </c>
      <c r="C23" s="60" t="s">
        <v>290</v>
      </c>
      <c r="D23" s="61">
        <v>10161</v>
      </c>
      <c r="E23" s="61">
        <v>43</v>
      </c>
      <c r="F23" s="61">
        <v>3830</v>
      </c>
      <c r="G23" s="61">
        <v>164690</v>
      </c>
      <c r="J23" s="59" t="s">
        <v>28</v>
      </c>
      <c r="K23" s="60" t="s">
        <v>310</v>
      </c>
      <c r="L23" s="61">
        <v>13534</v>
      </c>
      <c r="M23" s="61">
        <v>44</v>
      </c>
      <c r="N23" s="61">
        <v>2110</v>
      </c>
      <c r="O23" s="61">
        <v>92840</v>
      </c>
    </row>
    <row r="24" spans="2:15" x14ac:dyDescent="0.15">
      <c r="B24" s="59" t="s">
        <v>30</v>
      </c>
      <c r="C24" s="60" t="s">
        <v>290</v>
      </c>
      <c r="D24" s="61">
        <v>3424</v>
      </c>
      <c r="E24" s="61">
        <v>110</v>
      </c>
      <c r="F24" s="61">
        <v>1430</v>
      </c>
      <c r="G24" s="61">
        <v>157300</v>
      </c>
      <c r="J24" s="59" t="s">
        <v>37</v>
      </c>
      <c r="K24" s="60" t="s">
        <v>310</v>
      </c>
      <c r="L24" s="61">
        <v>9857</v>
      </c>
      <c r="M24" s="61">
        <v>56</v>
      </c>
      <c r="N24" s="61">
        <v>1638</v>
      </c>
      <c r="O24" s="61">
        <v>91728</v>
      </c>
    </row>
    <row r="25" spans="2:15" x14ac:dyDescent="0.15">
      <c r="B25" s="59" t="s">
        <v>36</v>
      </c>
      <c r="C25" s="60" t="s">
        <v>290</v>
      </c>
      <c r="D25" s="61">
        <v>3189</v>
      </c>
      <c r="E25" s="61">
        <v>46</v>
      </c>
      <c r="F25" s="61">
        <v>3190</v>
      </c>
      <c r="G25" s="61">
        <v>146740</v>
      </c>
      <c r="J25" s="59" t="s">
        <v>21</v>
      </c>
      <c r="K25" s="60" t="s">
        <v>310</v>
      </c>
      <c r="L25" s="61">
        <v>12373</v>
      </c>
      <c r="M25" s="61">
        <v>169</v>
      </c>
      <c r="N25" s="61">
        <v>529</v>
      </c>
      <c r="O25" s="61">
        <v>89401</v>
      </c>
    </row>
    <row r="26" spans="2:15" x14ac:dyDescent="0.15">
      <c r="B26" s="59" t="s">
        <v>88</v>
      </c>
      <c r="C26" s="60" t="s">
        <v>290</v>
      </c>
      <c r="D26" s="61">
        <v>630</v>
      </c>
      <c r="E26" s="61">
        <v>140</v>
      </c>
      <c r="F26" s="61">
        <v>1020</v>
      </c>
      <c r="G26" s="61">
        <v>142800</v>
      </c>
      <c r="J26" s="59" t="s">
        <v>38</v>
      </c>
      <c r="K26" s="60" t="s">
        <v>310</v>
      </c>
      <c r="L26" s="61">
        <v>24056</v>
      </c>
      <c r="M26" s="61">
        <v>114</v>
      </c>
      <c r="N26" s="61">
        <v>710</v>
      </c>
      <c r="O26" s="61">
        <v>80940</v>
      </c>
    </row>
    <row r="27" spans="2:15" x14ac:dyDescent="0.15">
      <c r="B27" s="59" t="s">
        <v>75</v>
      </c>
      <c r="C27" s="60" t="s">
        <v>290</v>
      </c>
      <c r="D27" s="61">
        <v>1139</v>
      </c>
      <c r="E27" s="61">
        <v>24</v>
      </c>
      <c r="F27" s="61">
        <v>5840</v>
      </c>
      <c r="G27" s="61">
        <v>140160</v>
      </c>
      <c r="J27" s="59" t="s">
        <v>36</v>
      </c>
      <c r="K27" s="60" t="s">
        <v>310</v>
      </c>
      <c r="L27" s="61">
        <v>15969</v>
      </c>
      <c r="M27" s="61">
        <v>112</v>
      </c>
      <c r="N27" s="61">
        <v>702</v>
      </c>
      <c r="O27" s="61">
        <v>78624</v>
      </c>
    </row>
    <row r="28" spans="2:15" x14ac:dyDescent="0.15">
      <c r="B28" s="59" t="s">
        <v>27</v>
      </c>
      <c r="C28" s="60" t="s">
        <v>290</v>
      </c>
      <c r="D28" s="61">
        <v>5952</v>
      </c>
      <c r="E28" s="61">
        <v>130</v>
      </c>
      <c r="F28" s="61">
        <v>1050</v>
      </c>
      <c r="G28" s="61">
        <v>136500</v>
      </c>
      <c r="J28" s="59" t="s">
        <v>62</v>
      </c>
      <c r="K28" s="60" t="s">
        <v>310</v>
      </c>
      <c r="L28" s="61">
        <v>10809</v>
      </c>
      <c r="M28" s="61">
        <v>31</v>
      </c>
      <c r="N28" s="61">
        <v>2470</v>
      </c>
      <c r="O28" s="61">
        <v>76570</v>
      </c>
    </row>
    <row r="29" spans="2:15" x14ac:dyDescent="0.15">
      <c r="B29" s="59" t="s">
        <v>238</v>
      </c>
      <c r="C29" s="60" t="s">
        <v>290</v>
      </c>
      <c r="D29" s="61">
        <v>5038</v>
      </c>
      <c r="E29" s="61">
        <v>56</v>
      </c>
      <c r="F29" s="61">
        <v>2240</v>
      </c>
      <c r="G29" s="61">
        <v>125440</v>
      </c>
      <c r="J29" s="59" t="s">
        <v>41</v>
      </c>
      <c r="K29" s="60" t="s">
        <v>310</v>
      </c>
      <c r="L29" s="61">
        <v>17421</v>
      </c>
      <c r="M29" s="61">
        <v>31</v>
      </c>
      <c r="N29" s="61">
        <v>2333</v>
      </c>
      <c r="O29" s="61">
        <v>72323</v>
      </c>
    </row>
    <row r="30" spans="2:15" x14ac:dyDescent="0.15">
      <c r="B30" s="59" t="s">
        <v>53</v>
      </c>
      <c r="C30" s="60" t="s">
        <v>290</v>
      </c>
      <c r="D30" s="61">
        <v>485</v>
      </c>
      <c r="E30" s="61">
        <v>33</v>
      </c>
      <c r="F30" s="61">
        <v>3800</v>
      </c>
      <c r="G30" s="61">
        <v>125400</v>
      </c>
      <c r="J30" s="59" t="s">
        <v>33</v>
      </c>
      <c r="K30" s="60" t="s">
        <v>310</v>
      </c>
      <c r="L30" s="61">
        <v>15926</v>
      </c>
      <c r="M30" s="61">
        <v>72</v>
      </c>
      <c r="N30" s="61">
        <v>858</v>
      </c>
      <c r="O30" s="61">
        <v>61776</v>
      </c>
    </row>
    <row r="31" spans="2:15" x14ac:dyDescent="0.15">
      <c r="B31" s="59" t="s">
        <v>45</v>
      </c>
      <c r="C31" s="60" t="s">
        <v>290</v>
      </c>
      <c r="D31" s="61">
        <v>2222</v>
      </c>
      <c r="E31" s="61">
        <v>100</v>
      </c>
      <c r="F31" s="61">
        <v>1240</v>
      </c>
      <c r="G31" s="61">
        <v>124000</v>
      </c>
      <c r="J31" s="59" t="s">
        <v>116</v>
      </c>
      <c r="K31" s="60" t="s">
        <v>310</v>
      </c>
      <c r="L31" s="61">
        <v>10427</v>
      </c>
      <c r="M31" s="61">
        <v>12</v>
      </c>
      <c r="N31" s="61">
        <v>5147</v>
      </c>
      <c r="O31" s="61">
        <v>61764</v>
      </c>
    </row>
    <row r="32" spans="2:15" x14ac:dyDescent="0.15">
      <c r="B32" s="59" t="s">
        <v>118</v>
      </c>
      <c r="C32" s="60" t="s">
        <v>290</v>
      </c>
      <c r="D32" s="61">
        <v>1296</v>
      </c>
      <c r="E32" s="61">
        <v>66</v>
      </c>
      <c r="F32" s="61">
        <v>1510</v>
      </c>
      <c r="G32" s="61">
        <v>99660</v>
      </c>
      <c r="J32" s="59" t="s">
        <v>35</v>
      </c>
      <c r="K32" s="60" t="s">
        <v>310</v>
      </c>
      <c r="L32" s="61">
        <v>16813</v>
      </c>
      <c r="M32" s="61">
        <v>68</v>
      </c>
      <c r="N32" s="61">
        <v>878</v>
      </c>
      <c r="O32" s="61">
        <v>59704</v>
      </c>
    </row>
    <row r="33" spans="2:15" x14ac:dyDescent="0.15">
      <c r="B33" s="59" t="s">
        <v>116</v>
      </c>
      <c r="C33" s="60" t="s">
        <v>290</v>
      </c>
      <c r="D33" s="61">
        <v>568</v>
      </c>
      <c r="E33" s="61">
        <v>12</v>
      </c>
      <c r="F33" s="61">
        <v>7870</v>
      </c>
      <c r="G33" s="61">
        <v>94440</v>
      </c>
      <c r="J33" s="59" t="s">
        <v>53</v>
      </c>
      <c r="K33" s="60" t="s">
        <v>310</v>
      </c>
      <c r="L33" s="61">
        <v>19573</v>
      </c>
      <c r="M33" s="61">
        <v>137</v>
      </c>
      <c r="N33" s="61">
        <v>429</v>
      </c>
      <c r="O33" s="61">
        <v>58773</v>
      </c>
    </row>
    <row r="34" spans="2:15" x14ac:dyDescent="0.15">
      <c r="B34" s="59" t="s">
        <v>38</v>
      </c>
      <c r="C34" s="60" t="s">
        <v>290</v>
      </c>
      <c r="D34" s="61">
        <v>881</v>
      </c>
      <c r="E34" s="61">
        <v>22</v>
      </c>
      <c r="F34" s="61">
        <v>4160</v>
      </c>
      <c r="G34" s="61">
        <v>91520</v>
      </c>
      <c r="J34" s="59" t="s">
        <v>30</v>
      </c>
      <c r="K34" s="60" t="s">
        <v>310</v>
      </c>
      <c r="L34" s="61">
        <v>14803</v>
      </c>
      <c r="M34" s="61">
        <v>97</v>
      </c>
      <c r="N34" s="61">
        <v>596</v>
      </c>
      <c r="O34" s="61">
        <v>57812</v>
      </c>
    </row>
    <row r="35" spans="2:15" x14ac:dyDescent="0.15">
      <c r="B35" s="59" t="s">
        <v>70</v>
      </c>
      <c r="C35" s="60" t="s">
        <v>290</v>
      </c>
      <c r="D35" s="61">
        <v>1479</v>
      </c>
      <c r="E35" s="61">
        <v>36</v>
      </c>
      <c r="F35" s="61">
        <v>2540</v>
      </c>
      <c r="G35" s="61">
        <v>91440</v>
      </c>
      <c r="J35" s="59" t="s">
        <v>51</v>
      </c>
      <c r="K35" s="60" t="s">
        <v>310</v>
      </c>
      <c r="L35" s="61">
        <v>20614</v>
      </c>
      <c r="M35" s="61">
        <v>23</v>
      </c>
      <c r="N35" s="61">
        <v>2269</v>
      </c>
      <c r="O35" s="61">
        <v>52187</v>
      </c>
    </row>
    <row r="36" spans="2:15" x14ac:dyDescent="0.15">
      <c r="B36" s="59" t="s">
        <v>77</v>
      </c>
      <c r="C36" s="60" t="s">
        <v>290</v>
      </c>
      <c r="D36" s="61">
        <v>1077</v>
      </c>
      <c r="E36" s="61">
        <v>57</v>
      </c>
      <c r="F36" s="61">
        <v>1530</v>
      </c>
      <c r="G36" s="61">
        <v>87210</v>
      </c>
      <c r="J36" s="59" t="s">
        <v>63</v>
      </c>
      <c r="K36" s="60" t="s">
        <v>310</v>
      </c>
      <c r="L36" s="61">
        <v>13084</v>
      </c>
      <c r="M36" s="61">
        <v>35</v>
      </c>
      <c r="N36" s="61">
        <v>1449</v>
      </c>
      <c r="O36" s="61">
        <v>50715</v>
      </c>
    </row>
    <row r="37" spans="2:15" x14ac:dyDescent="0.15">
      <c r="B37" s="59" t="s">
        <v>241</v>
      </c>
      <c r="C37" s="60" t="s">
        <v>290</v>
      </c>
      <c r="D37" s="61">
        <v>896</v>
      </c>
      <c r="E37" s="61">
        <v>41</v>
      </c>
      <c r="F37" s="61">
        <v>1780</v>
      </c>
      <c r="G37" s="61">
        <v>72980</v>
      </c>
      <c r="J37" s="59" t="s">
        <v>43</v>
      </c>
      <c r="K37" s="60" t="s">
        <v>310</v>
      </c>
      <c r="L37" s="61">
        <v>20584</v>
      </c>
      <c r="M37" s="61">
        <v>16</v>
      </c>
      <c r="N37" s="61">
        <v>2487</v>
      </c>
      <c r="O37" s="61">
        <v>39792</v>
      </c>
    </row>
    <row r="38" spans="2:15" x14ac:dyDescent="0.15">
      <c r="B38" s="59" t="s">
        <v>91</v>
      </c>
      <c r="C38" s="60" t="s">
        <v>290</v>
      </c>
      <c r="D38" s="61">
        <v>478</v>
      </c>
      <c r="E38" s="61">
        <v>50</v>
      </c>
      <c r="F38" s="61">
        <v>1400</v>
      </c>
      <c r="G38" s="61">
        <v>70000</v>
      </c>
      <c r="J38" s="59" t="s">
        <v>50</v>
      </c>
      <c r="K38" s="60" t="s">
        <v>310</v>
      </c>
      <c r="L38" s="61">
        <v>5104</v>
      </c>
      <c r="M38" s="61">
        <v>55</v>
      </c>
      <c r="N38" s="61">
        <v>707</v>
      </c>
      <c r="O38" s="61">
        <v>38885</v>
      </c>
    </row>
    <row r="39" spans="2:15" x14ac:dyDescent="0.15">
      <c r="B39" s="59" t="s">
        <v>248</v>
      </c>
      <c r="C39" s="60" t="s">
        <v>290</v>
      </c>
      <c r="D39" s="61">
        <v>1484</v>
      </c>
      <c r="E39" s="61">
        <v>42</v>
      </c>
      <c r="F39" s="61">
        <v>1610</v>
      </c>
      <c r="G39" s="61">
        <v>67620</v>
      </c>
      <c r="J39" s="59" t="s">
        <v>34</v>
      </c>
      <c r="K39" s="60" t="s">
        <v>310</v>
      </c>
      <c r="L39" s="61">
        <v>25436</v>
      </c>
      <c r="M39" s="61">
        <v>17</v>
      </c>
      <c r="N39" s="61">
        <v>2028</v>
      </c>
      <c r="O39" s="61">
        <v>34476</v>
      </c>
    </row>
    <row r="40" spans="2:15" x14ac:dyDescent="0.15">
      <c r="B40" s="59" t="s">
        <v>43</v>
      </c>
      <c r="C40" s="60" t="s">
        <v>290</v>
      </c>
      <c r="D40" s="61">
        <v>1695</v>
      </c>
      <c r="E40" s="61">
        <v>28</v>
      </c>
      <c r="F40" s="61">
        <v>2290</v>
      </c>
      <c r="G40" s="61">
        <v>64120</v>
      </c>
      <c r="J40" s="59" t="s">
        <v>40</v>
      </c>
      <c r="K40" s="60" t="s">
        <v>310</v>
      </c>
      <c r="L40" s="61">
        <v>4761</v>
      </c>
      <c r="M40" s="61">
        <v>60</v>
      </c>
      <c r="N40" s="61">
        <v>546</v>
      </c>
      <c r="O40" s="61">
        <v>32760</v>
      </c>
    </row>
    <row r="41" spans="2:15" x14ac:dyDescent="0.15">
      <c r="B41" s="59" t="s">
        <v>52</v>
      </c>
      <c r="C41" s="60" t="s">
        <v>290</v>
      </c>
      <c r="D41" s="61">
        <v>735</v>
      </c>
      <c r="E41" s="61">
        <v>34</v>
      </c>
      <c r="F41" s="61">
        <v>1840</v>
      </c>
      <c r="G41" s="61">
        <v>62560</v>
      </c>
      <c r="J41" s="59" t="s">
        <v>39</v>
      </c>
      <c r="K41" s="60" t="s">
        <v>310</v>
      </c>
      <c r="L41" s="61">
        <v>20533</v>
      </c>
      <c r="M41" s="61">
        <v>97</v>
      </c>
      <c r="N41" s="61">
        <v>318</v>
      </c>
      <c r="O41" s="61">
        <v>30846</v>
      </c>
    </row>
    <row r="42" spans="2:15" x14ac:dyDescent="0.15">
      <c r="B42" s="59" t="s">
        <v>247</v>
      </c>
      <c r="C42" s="60" t="s">
        <v>290</v>
      </c>
      <c r="D42" s="61">
        <v>1125</v>
      </c>
      <c r="E42" s="61">
        <v>63</v>
      </c>
      <c r="F42" s="61">
        <v>980</v>
      </c>
      <c r="G42" s="61">
        <v>61740</v>
      </c>
      <c r="J42" s="59" t="s">
        <v>32</v>
      </c>
      <c r="K42" s="60" t="s">
        <v>310</v>
      </c>
      <c r="L42" s="61">
        <v>11319</v>
      </c>
      <c r="M42" s="61">
        <v>21</v>
      </c>
      <c r="N42" s="61">
        <v>1336</v>
      </c>
      <c r="O42" s="61">
        <v>28056</v>
      </c>
    </row>
    <row r="43" spans="2:15" x14ac:dyDescent="0.15">
      <c r="B43" s="59" t="s">
        <v>210</v>
      </c>
      <c r="C43" s="60" t="s">
        <v>290</v>
      </c>
      <c r="D43" s="61">
        <v>133</v>
      </c>
      <c r="E43" s="61">
        <v>12</v>
      </c>
      <c r="F43" s="61">
        <v>5000</v>
      </c>
      <c r="G43" s="61">
        <v>60000</v>
      </c>
      <c r="J43" s="59" t="s">
        <v>80</v>
      </c>
      <c r="K43" s="60" t="s">
        <v>310</v>
      </c>
      <c r="L43" s="61">
        <v>4341</v>
      </c>
      <c r="M43" s="61">
        <v>11</v>
      </c>
      <c r="N43" s="61">
        <v>2530</v>
      </c>
      <c r="O43" s="61">
        <v>27830</v>
      </c>
    </row>
    <row r="44" spans="2:15" x14ac:dyDescent="0.15">
      <c r="B44" s="59" t="s">
        <v>214</v>
      </c>
      <c r="C44" s="60" t="s">
        <v>290</v>
      </c>
      <c r="D44" s="61">
        <v>255</v>
      </c>
      <c r="E44" s="61">
        <v>10</v>
      </c>
      <c r="F44" s="61">
        <v>5930</v>
      </c>
      <c r="G44" s="61">
        <v>59300</v>
      </c>
      <c r="J44" s="59" t="s">
        <v>114</v>
      </c>
      <c r="K44" s="60" t="s">
        <v>310</v>
      </c>
      <c r="L44" s="61">
        <v>8417</v>
      </c>
      <c r="M44" s="61">
        <v>41</v>
      </c>
      <c r="N44" s="61">
        <v>664</v>
      </c>
      <c r="O44" s="61">
        <v>27224</v>
      </c>
    </row>
    <row r="45" spans="2:15" x14ac:dyDescent="0.15">
      <c r="B45" s="59" t="s">
        <v>115</v>
      </c>
      <c r="C45" s="60" t="s">
        <v>290</v>
      </c>
      <c r="D45" s="61">
        <v>1611</v>
      </c>
      <c r="E45" s="61">
        <v>34</v>
      </c>
      <c r="F45" s="61">
        <v>1620</v>
      </c>
      <c r="G45" s="61">
        <v>55080</v>
      </c>
      <c r="J45" s="59" t="s">
        <v>52</v>
      </c>
      <c r="K45" s="60" t="s">
        <v>310</v>
      </c>
      <c r="L45" s="61">
        <v>3686</v>
      </c>
      <c r="M45" s="61">
        <v>38</v>
      </c>
      <c r="N45" s="61">
        <v>562</v>
      </c>
      <c r="O45" s="61">
        <v>21356</v>
      </c>
    </row>
    <row r="46" spans="2:15" x14ac:dyDescent="0.15">
      <c r="B46" s="59" t="s">
        <v>28</v>
      </c>
      <c r="C46" s="60" t="s">
        <v>290</v>
      </c>
      <c r="D46" s="61">
        <v>1282</v>
      </c>
      <c r="E46" s="61">
        <v>24</v>
      </c>
      <c r="F46" s="61">
        <v>2240</v>
      </c>
      <c r="G46" s="61">
        <v>53760</v>
      </c>
      <c r="J46" s="59" t="s">
        <v>59</v>
      </c>
      <c r="K46" s="60" t="s">
        <v>310</v>
      </c>
      <c r="L46" s="61">
        <v>13971</v>
      </c>
      <c r="M46" s="61">
        <v>24</v>
      </c>
      <c r="N46" s="61">
        <v>708</v>
      </c>
      <c r="O46" s="61">
        <v>16992</v>
      </c>
    </row>
    <row r="47" spans="2:15" x14ac:dyDescent="0.15">
      <c r="B47" s="59" t="s">
        <v>34</v>
      </c>
      <c r="C47" s="60" t="s">
        <v>290</v>
      </c>
      <c r="D47" s="61">
        <v>1801</v>
      </c>
      <c r="E47" s="61">
        <v>35</v>
      </c>
      <c r="F47" s="61">
        <v>1520</v>
      </c>
      <c r="G47" s="61">
        <v>53200</v>
      </c>
      <c r="J47" s="59" t="s">
        <v>44</v>
      </c>
      <c r="K47" s="60" t="s">
        <v>310</v>
      </c>
      <c r="L47" s="61">
        <v>7140</v>
      </c>
      <c r="M47" s="61">
        <v>31</v>
      </c>
      <c r="N47" s="61">
        <v>515</v>
      </c>
      <c r="O47" s="61">
        <v>15965</v>
      </c>
    </row>
    <row r="48" spans="2:15" x14ac:dyDescent="0.15">
      <c r="B48" s="59" t="s">
        <v>50</v>
      </c>
      <c r="C48" s="60" t="s">
        <v>290</v>
      </c>
      <c r="D48" s="61">
        <v>454</v>
      </c>
      <c r="E48" s="61">
        <v>21</v>
      </c>
      <c r="F48" s="61">
        <v>2460</v>
      </c>
      <c r="G48" s="61">
        <v>51660</v>
      </c>
      <c r="J48" s="59" t="s">
        <v>45</v>
      </c>
      <c r="K48" s="60" t="s">
        <v>310</v>
      </c>
      <c r="L48" s="61">
        <v>6986</v>
      </c>
      <c r="M48" s="61">
        <v>42</v>
      </c>
      <c r="N48" s="61">
        <v>374</v>
      </c>
      <c r="O48" s="61">
        <v>15708</v>
      </c>
    </row>
    <row r="49" spans="2:15" x14ac:dyDescent="0.15">
      <c r="B49" s="59" t="s">
        <v>244</v>
      </c>
      <c r="C49" s="60" t="s">
        <v>290</v>
      </c>
      <c r="D49" s="61">
        <v>1468</v>
      </c>
      <c r="E49" s="61">
        <v>43</v>
      </c>
      <c r="F49" s="61">
        <v>1200</v>
      </c>
      <c r="G49" s="61">
        <v>51600</v>
      </c>
      <c r="J49" s="59" t="s">
        <v>118</v>
      </c>
      <c r="K49" s="60" t="s">
        <v>310</v>
      </c>
      <c r="L49" s="61">
        <v>6043</v>
      </c>
      <c r="M49" s="61">
        <v>41</v>
      </c>
      <c r="N49" s="61">
        <v>383</v>
      </c>
      <c r="O49" s="61">
        <v>15703</v>
      </c>
    </row>
    <row r="50" spans="2:15" x14ac:dyDescent="0.15">
      <c r="B50" s="59" t="s">
        <v>129</v>
      </c>
      <c r="C50" s="60" t="s">
        <v>290</v>
      </c>
      <c r="D50" s="61">
        <v>193</v>
      </c>
      <c r="E50" s="61">
        <v>19</v>
      </c>
      <c r="F50" s="61">
        <v>2560</v>
      </c>
      <c r="G50" s="61">
        <v>48640</v>
      </c>
      <c r="J50" s="59" t="s">
        <v>95</v>
      </c>
      <c r="K50" s="60" t="s">
        <v>310</v>
      </c>
      <c r="L50" s="61">
        <v>15587</v>
      </c>
      <c r="M50" s="61">
        <v>63</v>
      </c>
      <c r="N50" s="61">
        <v>246</v>
      </c>
      <c r="O50" s="61">
        <v>15498</v>
      </c>
    </row>
    <row r="51" spans="2:15" x14ac:dyDescent="0.15">
      <c r="B51" s="59" t="s">
        <v>32</v>
      </c>
      <c r="C51" s="60" t="s">
        <v>290</v>
      </c>
      <c r="D51" s="61">
        <v>669</v>
      </c>
      <c r="E51" s="61">
        <v>13</v>
      </c>
      <c r="F51" s="61">
        <v>3670</v>
      </c>
      <c r="G51" s="61">
        <v>47710</v>
      </c>
      <c r="J51" s="59" t="s">
        <v>46</v>
      </c>
      <c r="K51" s="60" t="s">
        <v>310</v>
      </c>
      <c r="L51" s="61">
        <v>23974</v>
      </c>
      <c r="M51" s="61">
        <v>24</v>
      </c>
      <c r="N51" s="61">
        <v>639</v>
      </c>
      <c r="O51" s="61">
        <v>15336</v>
      </c>
    </row>
    <row r="52" spans="2:15" x14ac:dyDescent="0.15">
      <c r="B52" s="59" t="s">
        <v>51</v>
      </c>
      <c r="C52" s="60" t="s">
        <v>290</v>
      </c>
      <c r="D52" s="61">
        <v>211</v>
      </c>
      <c r="E52" s="61">
        <v>15</v>
      </c>
      <c r="F52" s="61">
        <v>3150</v>
      </c>
      <c r="G52" s="61">
        <v>47250</v>
      </c>
      <c r="J52" s="59" t="s">
        <v>121</v>
      </c>
      <c r="K52" s="60" t="s">
        <v>310</v>
      </c>
      <c r="L52" s="61">
        <v>11537</v>
      </c>
      <c r="M52" s="61">
        <v>19</v>
      </c>
      <c r="N52" s="61">
        <v>796</v>
      </c>
      <c r="O52" s="61">
        <v>15124</v>
      </c>
    </row>
    <row r="53" spans="2:15" x14ac:dyDescent="0.15">
      <c r="B53" s="59" t="s">
        <v>249</v>
      </c>
      <c r="C53" s="60" t="s">
        <v>290</v>
      </c>
      <c r="D53" s="61">
        <v>570</v>
      </c>
      <c r="E53" s="61">
        <v>37</v>
      </c>
      <c r="F53" s="61">
        <v>1130</v>
      </c>
      <c r="G53" s="61">
        <v>41810</v>
      </c>
      <c r="J53" s="59" t="s">
        <v>75</v>
      </c>
      <c r="K53" s="60" t="s">
        <v>310</v>
      </c>
      <c r="L53" s="61">
        <v>12017</v>
      </c>
      <c r="M53" s="61">
        <v>19</v>
      </c>
      <c r="N53" s="61">
        <v>787</v>
      </c>
      <c r="O53" s="61">
        <v>14953</v>
      </c>
    </row>
    <row r="54" spans="2:15" x14ac:dyDescent="0.15">
      <c r="B54" s="59" t="s">
        <v>117</v>
      </c>
      <c r="C54" s="60" t="s">
        <v>290</v>
      </c>
      <c r="D54" s="61">
        <v>267</v>
      </c>
      <c r="E54" s="61">
        <v>20</v>
      </c>
      <c r="F54" s="61">
        <v>2010</v>
      </c>
      <c r="G54" s="61">
        <v>40200</v>
      </c>
      <c r="J54" s="59" t="s">
        <v>69</v>
      </c>
      <c r="K54" s="60" t="s">
        <v>310</v>
      </c>
      <c r="L54" s="61">
        <v>4959</v>
      </c>
      <c r="M54" s="61">
        <v>65</v>
      </c>
      <c r="N54" s="61">
        <v>230</v>
      </c>
      <c r="O54" s="61">
        <v>14950</v>
      </c>
    </row>
    <row r="55" spans="2:15" x14ac:dyDescent="0.15">
      <c r="B55" s="59" t="s">
        <v>39</v>
      </c>
      <c r="C55" s="60" t="s">
        <v>290</v>
      </c>
      <c r="D55" s="61">
        <v>11673</v>
      </c>
      <c r="E55" s="61">
        <v>20</v>
      </c>
      <c r="F55" s="61">
        <v>2010</v>
      </c>
      <c r="G55" s="61">
        <v>40200</v>
      </c>
      <c r="J55" s="59" t="s">
        <v>55</v>
      </c>
      <c r="K55" s="60" t="s">
        <v>310</v>
      </c>
      <c r="L55" s="61">
        <v>13089</v>
      </c>
      <c r="M55" s="61">
        <v>8</v>
      </c>
      <c r="N55" s="61">
        <v>1842</v>
      </c>
      <c r="O55" s="61">
        <v>14736</v>
      </c>
    </row>
    <row r="56" spans="2:15" x14ac:dyDescent="0.15">
      <c r="B56" s="59" t="s">
        <v>18</v>
      </c>
      <c r="C56" s="60" t="s">
        <v>290</v>
      </c>
      <c r="D56" s="61">
        <v>29896</v>
      </c>
      <c r="E56" s="61">
        <v>21</v>
      </c>
      <c r="F56" s="61">
        <v>1680</v>
      </c>
      <c r="G56" s="61">
        <v>35280</v>
      </c>
      <c r="J56" s="59" t="s">
        <v>222</v>
      </c>
      <c r="K56" s="60" t="s">
        <v>310</v>
      </c>
      <c r="L56" s="61">
        <v>5421</v>
      </c>
      <c r="M56" s="61">
        <v>8</v>
      </c>
      <c r="N56" s="61">
        <v>1822</v>
      </c>
      <c r="O56" s="61">
        <v>14576</v>
      </c>
    </row>
    <row r="57" spans="2:15" x14ac:dyDescent="0.15">
      <c r="B57" s="59" t="s">
        <v>60</v>
      </c>
      <c r="C57" s="60" t="s">
        <v>290</v>
      </c>
      <c r="D57" s="61">
        <v>145</v>
      </c>
      <c r="E57" s="61">
        <v>17</v>
      </c>
      <c r="F57" s="61">
        <v>2060</v>
      </c>
      <c r="G57" s="61">
        <v>35020</v>
      </c>
      <c r="J57" s="59" t="s">
        <v>73</v>
      </c>
      <c r="K57" s="60" t="s">
        <v>310</v>
      </c>
      <c r="L57" s="61">
        <v>9909</v>
      </c>
      <c r="M57" s="61">
        <v>19</v>
      </c>
      <c r="N57" s="61">
        <v>705</v>
      </c>
      <c r="O57" s="61">
        <v>13395</v>
      </c>
    </row>
    <row r="58" spans="2:15" x14ac:dyDescent="0.15">
      <c r="B58" s="59" t="s">
        <v>291</v>
      </c>
      <c r="C58" s="60" t="s">
        <v>290</v>
      </c>
      <c r="D58" s="61">
        <v>236</v>
      </c>
      <c r="E58" s="61">
        <v>10</v>
      </c>
      <c r="F58" s="61">
        <v>3380</v>
      </c>
      <c r="G58" s="61">
        <v>33800</v>
      </c>
      <c r="J58" s="59" t="s">
        <v>79</v>
      </c>
      <c r="K58" s="60" t="s">
        <v>310</v>
      </c>
      <c r="L58" s="61">
        <v>10856</v>
      </c>
      <c r="M58" s="61">
        <v>17</v>
      </c>
      <c r="N58" s="61">
        <v>781</v>
      </c>
      <c r="O58" s="61">
        <v>13277</v>
      </c>
    </row>
    <row r="59" spans="2:15" x14ac:dyDescent="0.15">
      <c r="B59" s="59" t="s">
        <v>67</v>
      </c>
      <c r="C59" s="60" t="s">
        <v>290</v>
      </c>
      <c r="D59" s="61">
        <v>1282</v>
      </c>
      <c r="E59" s="61">
        <v>21</v>
      </c>
      <c r="F59" s="61">
        <v>1600</v>
      </c>
      <c r="G59" s="61">
        <v>33600</v>
      </c>
      <c r="J59" s="59" t="s">
        <v>74</v>
      </c>
      <c r="K59" s="60" t="s">
        <v>310</v>
      </c>
      <c r="L59" s="61">
        <v>7663</v>
      </c>
      <c r="M59" s="61">
        <v>38</v>
      </c>
      <c r="N59" s="61">
        <v>344</v>
      </c>
      <c r="O59" s="61">
        <v>13072</v>
      </c>
    </row>
    <row r="60" spans="2:15" x14ac:dyDescent="0.15">
      <c r="B60" s="59" t="s">
        <v>95</v>
      </c>
      <c r="C60" s="60" t="s">
        <v>290</v>
      </c>
      <c r="D60" s="61">
        <v>695</v>
      </c>
      <c r="E60" s="61">
        <v>19</v>
      </c>
      <c r="F60" s="61">
        <v>1740</v>
      </c>
      <c r="G60" s="61">
        <v>33060</v>
      </c>
      <c r="J60" s="59" t="s">
        <v>115</v>
      </c>
      <c r="K60" s="60" t="s">
        <v>310</v>
      </c>
      <c r="L60" s="61">
        <v>5760</v>
      </c>
      <c r="M60" s="61">
        <v>15</v>
      </c>
      <c r="N60" s="61">
        <v>844</v>
      </c>
      <c r="O60" s="61">
        <v>12660</v>
      </c>
    </row>
    <row r="61" spans="2:15" x14ac:dyDescent="0.15">
      <c r="B61" s="59" t="s">
        <v>292</v>
      </c>
      <c r="C61" s="60" t="s">
        <v>290</v>
      </c>
      <c r="D61" s="61">
        <v>495</v>
      </c>
      <c r="E61" s="61">
        <v>20</v>
      </c>
      <c r="F61" s="61">
        <v>1560</v>
      </c>
      <c r="G61" s="61">
        <v>31200</v>
      </c>
      <c r="J61" s="59" t="s">
        <v>67</v>
      </c>
      <c r="K61" s="60" t="s">
        <v>310</v>
      </c>
      <c r="L61" s="61">
        <v>4650</v>
      </c>
      <c r="M61" s="61">
        <v>13</v>
      </c>
      <c r="N61" s="61">
        <v>898</v>
      </c>
      <c r="O61" s="61">
        <v>11674</v>
      </c>
    </row>
    <row r="62" spans="2:15" x14ac:dyDescent="0.15">
      <c r="B62" s="59" t="s">
        <v>44</v>
      </c>
      <c r="C62" s="60" t="s">
        <v>290</v>
      </c>
      <c r="D62" s="61">
        <v>1279</v>
      </c>
      <c r="E62" s="61">
        <v>21</v>
      </c>
      <c r="F62" s="61">
        <v>1470</v>
      </c>
      <c r="G62" s="61">
        <v>30870</v>
      </c>
      <c r="J62" s="59" t="s">
        <v>117</v>
      </c>
      <c r="K62" s="60" t="s">
        <v>310</v>
      </c>
      <c r="L62" s="61">
        <v>10239</v>
      </c>
      <c r="M62" s="61">
        <v>9</v>
      </c>
      <c r="N62" s="61">
        <v>1204</v>
      </c>
      <c r="O62" s="61">
        <v>10836</v>
      </c>
    </row>
    <row r="63" spans="2:15" x14ac:dyDescent="0.15">
      <c r="B63" s="59" t="s">
        <v>22</v>
      </c>
      <c r="C63" s="60" t="s">
        <v>290</v>
      </c>
      <c r="D63" s="61">
        <v>672</v>
      </c>
      <c r="E63" s="61">
        <v>17</v>
      </c>
      <c r="F63" s="61">
        <v>1800</v>
      </c>
      <c r="G63" s="61">
        <v>30600</v>
      </c>
      <c r="J63" s="59" t="s">
        <v>119</v>
      </c>
      <c r="K63" s="60" t="s">
        <v>310</v>
      </c>
      <c r="L63" s="61">
        <v>3737</v>
      </c>
      <c r="M63" s="61">
        <v>21</v>
      </c>
      <c r="N63" s="61">
        <v>491</v>
      </c>
      <c r="O63" s="61">
        <v>10311</v>
      </c>
    </row>
    <row r="64" spans="2:15" x14ac:dyDescent="0.15">
      <c r="B64" s="59" t="s">
        <v>71</v>
      </c>
      <c r="C64" s="60" t="s">
        <v>290</v>
      </c>
      <c r="D64" s="61">
        <v>207</v>
      </c>
      <c r="E64" s="61">
        <v>21</v>
      </c>
      <c r="F64" s="61">
        <v>1400</v>
      </c>
      <c r="G64" s="61">
        <v>29400</v>
      </c>
      <c r="J64" s="59" t="s">
        <v>76</v>
      </c>
      <c r="K64" s="60" t="s">
        <v>310</v>
      </c>
      <c r="L64" s="61">
        <v>5721</v>
      </c>
      <c r="M64" s="61">
        <v>10</v>
      </c>
      <c r="N64" s="61">
        <v>972</v>
      </c>
      <c r="O64" s="61">
        <v>9720</v>
      </c>
    </row>
    <row r="65" spans="2:15" x14ac:dyDescent="0.15">
      <c r="B65" s="59" t="s">
        <v>175</v>
      </c>
      <c r="C65" s="60" t="s">
        <v>290</v>
      </c>
      <c r="D65" s="61">
        <v>988</v>
      </c>
      <c r="E65" s="61">
        <v>20</v>
      </c>
      <c r="F65" s="61">
        <v>1450</v>
      </c>
      <c r="G65" s="61">
        <v>29000</v>
      </c>
      <c r="J65" s="59" t="s">
        <v>60</v>
      </c>
      <c r="K65" s="60" t="s">
        <v>310</v>
      </c>
      <c r="L65" s="61">
        <v>3073</v>
      </c>
      <c r="M65" s="61">
        <v>23</v>
      </c>
      <c r="N65" s="61">
        <v>409</v>
      </c>
      <c r="O65" s="61">
        <v>9407</v>
      </c>
    </row>
    <row r="66" spans="2:15" x14ac:dyDescent="0.15">
      <c r="B66" s="59" t="s">
        <v>119</v>
      </c>
      <c r="C66" s="60" t="s">
        <v>290</v>
      </c>
      <c r="D66" s="61">
        <v>1086</v>
      </c>
      <c r="E66" s="61">
        <v>24</v>
      </c>
      <c r="F66" s="61">
        <v>1160</v>
      </c>
      <c r="G66" s="61">
        <v>27840</v>
      </c>
      <c r="J66" s="59" t="s">
        <v>77</v>
      </c>
      <c r="K66" s="60" t="s">
        <v>310</v>
      </c>
      <c r="L66" s="61">
        <v>3454</v>
      </c>
      <c r="M66" s="61">
        <v>20</v>
      </c>
      <c r="N66" s="61">
        <v>386</v>
      </c>
      <c r="O66" s="61">
        <v>7720</v>
      </c>
    </row>
    <row r="67" spans="2:15" x14ac:dyDescent="0.15">
      <c r="B67" s="59" t="s">
        <v>242</v>
      </c>
      <c r="C67" s="60" t="s">
        <v>290</v>
      </c>
      <c r="D67" s="61">
        <v>291</v>
      </c>
      <c r="E67" s="61">
        <v>14</v>
      </c>
      <c r="F67" s="61">
        <v>1870</v>
      </c>
      <c r="G67" s="61">
        <v>26180</v>
      </c>
      <c r="J67" s="59" t="s">
        <v>48</v>
      </c>
      <c r="K67" s="60" t="s">
        <v>310</v>
      </c>
      <c r="L67" s="61">
        <v>16084</v>
      </c>
      <c r="M67" s="61">
        <v>40</v>
      </c>
      <c r="N67" s="61">
        <v>183</v>
      </c>
      <c r="O67" s="61">
        <v>7320</v>
      </c>
    </row>
    <row r="68" spans="2:15" x14ac:dyDescent="0.15">
      <c r="B68" s="59" t="s">
        <v>58</v>
      </c>
      <c r="C68" s="60" t="s">
        <v>290</v>
      </c>
      <c r="D68" s="61">
        <v>281</v>
      </c>
      <c r="E68" s="61">
        <v>23</v>
      </c>
      <c r="F68" s="61">
        <v>1110</v>
      </c>
      <c r="G68" s="61">
        <v>25530</v>
      </c>
      <c r="J68" s="59" t="s">
        <v>210</v>
      </c>
      <c r="K68" s="60" t="s">
        <v>310</v>
      </c>
      <c r="L68" s="61">
        <v>5760</v>
      </c>
      <c r="M68" s="61">
        <v>6</v>
      </c>
      <c r="N68" s="61">
        <v>1153</v>
      </c>
      <c r="O68" s="61">
        <v>6918</v>
      </c>
    </row>
    <row r="69" spans="2:15" x14ac:dyDescent="0.15">
      <c r="B69" s="59" t="s">
        <v>121</v>
      </c>
      <c r="C69" s="60" t="s">
        <v>290</v>
      </c>
      <c r="D69" s="61">
        <v>134</v>
      </c>
      <c r="E69" s="61">
        <v>11</v>
      </c>
      <c r="F69" s="61">
        <v>2320</v>
      </c>
      <c r="G69" s="61">
        <v>25520</v>
      </c>
      <c r="J69" s="59" t="s">
        <v>122</v>
      </c>
      <c r="K69" s="60" t="s">
        <v>310</v>
      </c>
      <c r="L69" s="61">
        <v>3296</v>
      </c>
      <c r="M69" s="61">
        <v>9</v>
      </c>
      <c r="N69" s="61">
        <v>719</v>
      </c>
      <c r="O69" s="61">
        <v>6471</v>
      </c>
    </row>
    <row r="70" spans="2:15" x14ac:dyDescent="0.15">
      <c r="B70" s="59" t="s">
        <v>63</v>
      </c>
      <c r="C70" s="60" t="s">
        <v>290</v>
      </c>
      <c r="D70" s="61">
        <v>841</v>
      </c>
      <c r="E70" s="61">
        <v>15</v>
      </c>
      <c r="F70" s="61">
        <v>1620</v>
      </c>
      <c r="G70" s="61">
        <v>24300</v>
      </c>
      <c r="J70" s="59" t="s">
        <v>94</v>
      </c>
      <c r="K70" s="60" t="s">
        <v>310</v>
      </c>
      <c r="L70" s="61">
        <v>3309</v>
      </c>
      <c r="M70" s="61">
        <v>11</v>
      </c>
      <c r="N70" s="61">
        <v>585</v>
      </c>
      <c r="O70" s="61">
        <v>6435</v>
      </c>
    </row>
    <row r="71" spans="2:15" x14ac:dyDescent="0.15">
      <c r="B71" s="59" t="s">
        <v>79</v>
      </c>
      <c r="C71" s="60" t="s">
        <v>290</v>
      </c>
      <c r="D71" s="61">
        <v>228</v>
      </c>
      <c r="E71" s="61">
        <v>12</v>
      </c>
      <c r="F71" s="61">
        <v>1780</v>
      </c>
      <c r="G71" s="61">
        <v>21360</v>
      </c>
      <c r="J71" s="59" t="s">
        <v>295</v>
      </c>
      <c r="K71" s="60" t="s">
        <v>310</v>
      </c>
      <c r="L71" s="61">
        <v>42390</v>
      </c>
      <c r="M71" s="61">
        <v>13</v>
      </c>
      <c r="N71" s="61">
        <v>404</v>
      </c>
      <c r="O71" s="61">
        <v>5252</v>
      </c>
    </row>
    <row r="72" spans="2:15" x14ac:dyDescent="0.15">
      <c r="B72" s="59" t="s">
        <v>72</v>
      </c>
      <c r="C72" s="60" t="s">
        <v>290</v>
      </c>
      <c r="D72" s="61">
        <v>606</v>
      </c>
      <c r="E72" s="61">
        <v>11</v>
      </c>
      <c r="F72" s="61">
        <v>1940</v>
      </c>
      <c r="G72" s="61">
        <v>21340</v>
      </c>
      <c r="J72" s="59" t="s">
        <v>68</v>
      </c>
      <c r="K72" s="60" t="s">
        <v>310</v>
      </c>
      <c r="L72" s="61">
        <v>7041</v>
      </c>
      <c r="M72" s="61">
        <v>14</v>
      </c>
      <c r="N72" s="61">
        <v>371</v>
      </c>
      <c r="O72" s="61">
        <v>5194</v>
      </c>
    </row>
    <row r="73" spans="2:15" x14ac:dyDescent="0.15">
      <c r="B73" s="59" t="s">
        <v>246</v>
      </c>
      <c r="C73" s="60" t="s">
        <v>290</v>
      </c>
      <c r="D73" s="61">
        <v>191</v>
      </c>
      <c r="E73" s="61">
        <v>16</v>
      </c>
      <c r="F73" s="61">
        <v>1320</v>
      </c>
      <c r="G73" s="61">
        <v>21120</v>
      </c>
      <c r="J73" s="59" t="s">
        <v>96</v>
      </c>
      <c r="K73" s="60" t="s">
        <v>310</v>
      </c>
      <c r="L73" s="61">
        <v>3771</v>
      </c>
      <c r="M73" s="61">
        <v>11</v>
      </c>
      <c r="N73" s="61">
        <v>471</v>
      </c>
      <c r="O73" s="61">
        <v>5181</v>
      </c>
    </row>
    <row r="74" spans="2:15" x14ac:dyDescent="0.15">
      <c r="B74" s="59" t="s">
        <v>209</v>
      </c>
      <c r="C74" s="60" t="s">
        <v>290</v>
      </c>
      <c r="D74" s="61">
        <v>138</v>
      </c>
      <c r="E74" s="61">
        <v>5</v>
      </c>
      <c r="F74" s="61">
        <v>4210</v>
      </c>
      <c r="G74" s="61">
        <v>21050</v>
      </c>
      <c r="J74" s="59" t="s">
        <v>103</v>
      </c>
      <c r="K74" s="60" t="s">
        <v>310</v>
      </c>
      <c r="L74" s="61">
        <v>3579</v>
      </c>
      <c r="M74" s="61">
        <v>31</v>
      </c>
      <c r="N74" s="61">
        <v>164</v>
      </c>
      <c r="O74" s="61">
        <v>5084</v>
      </c>
    </row>
    <row r="75" spans="2:15" x14ac:dyDescent="0.15">
      <c r="B75" s="59" t="s">
        <v>86</v>
      </c>
      <c r="C75" s="60" t="s">
        <v>290</v>
      </c>
      <c r="D75" s="61">
        <v>177</v>
      </c>
      <c r="E75" s="61">
        <v>13</v>
      </c>
      <c r="F75" s="61">
        <v>1560</v>
      </c>
      <c r="G75" s="61">
        <v>20280</v>
      </c>
      <c r="J75" s="59" t="s">
        <v>78</v>
      </c>
      <c r="K75" s="60" t="s">
        <v>310</v>
      </c>
      <c r="L75" s="61">
        <v>2374</v>
      </c>
      <c r="M75" s="61">
        <v>4</v>
      </c>
      <c r="N75" s="61">
        <v>1232</v>
      </c>
      <c r="O75" s="61">
        <v>4928</v>
      </c>
    </row>
    <row r="76" spans="2:15" x14ac:dyDescent="0.15">
      <c r="B76" s="59" t="s">
        <v>240</v>
      </c>
      <c r="C76" s="60" t="s">
        <v>290</v>
      </c>
      <c r="D76" s="61">
        <v>596</v>
      </c>
      <c r="E76" s="61">
        <v>10</v>
      </c>
      <c r="F76" s="61">
        <v>2020</v>
      </c>
      <c r="G76" s="61">
        <v>20200</v>
      </c>
      <c r="J76" s="59" t="s">
        <v>92</v>
      </c>
      <c r="K76" s="60" t="s">
        <v>310</v>
      </c>
      <c r="L76" s="61">
        <v>6244</v>
      </c>
      <c r="M76" s="61">
        <v>16</v>
      </c>
      <c r="N76" s="61">
        <v>301</v>
      </c>
      <c r="O76" s="61">
        <v>4816</v>
      </c>
    </row>
    <row r="77" spans="2:15" x14ac:dyDescent="0.15">
      <c r="B77" s="59" t="s">
        <v>80</v>
      </c>
      <c r="C77" s="60" t="s">
        <v>290</v>
      </c>
      <c r="D77" s="61">
        <v>617</v>
      </c>
      <c r="E77" s="61">
        <v>18</v>
      </c>
      <c r="F77" s="61">
        <v>1070</v>
      </c>
      <c r="G77" s="61">
        <v>19260</v>
      </c>
      <c r="J77" s="59" t="s">
        <v>82</v>
      </c>
      <c r="K77" s="60" t="s">
        <v>310</v>
      </c>
      <c r="L77" s="61">
        <v>5859</v>
      </c>
      <c r="M77" s="61">
        <v>44</v>
      </c>
      <c r="N77" s="61">
        <v>108</v>
      </c>
      <c r="O77" s="61">
        <v>4752</v>
      </c>
    </row>
    <row r="78" spans="2:15" x14ac:dyDescent="0.15">
      <c r="B78" s="59" t="s">
        <v>265</v>
      </c>
      <c r="C78" s="60" t="s">
        <v>290</v>
      </c>
      <c r="D78" s="61">
        <v>265</v>
      </c>
      <c r="E78" s="61">
        <v>16</v>
      </c>
      <c r="F78" s="61">
        <v>1170</v>
      </c>
      <c r="G78" s="61">
        <v>18720</v>
      </c>
      <c r="J78" s="59" t="s">
        <v>129</v>
      </c>
      <c r="K78" s="60" t="s">
        <v>310</v>
      </c>
      <c r="L78" s="61">
        <v>3154</v>
      </c>
      <c r="M78" s="61">
        <v>10</v>
      </c>
      <c r="N78" s="61">
        <v>439</v>
      </c>
      <c r="O78" s="61">
        <v>4390</v>
      </c>
    </row>
    <row r="79" spans="2:15" x14ac:dyDescent="0.15">
      <c r="B79" s="59" t="s">
        <v>99</v>
      </c>
      <c r="C79" s="60" t="s">
        <v>290</v>
      </c>
      <c r="D79" s="61">
        <v>81</v>
      </c>
      <c r="E79" s="61">
        <v>10</v>
      </c>
      <c r="F79" s="61">
        <v>1780</v>
      </c>
      <c r="G79" s="61">
        <v>17800</v>
      </c>
      <c r="J79" s="59" t="s">
        <v>192</v>
      </c>
      <c r="K79" s="60" t="s">
        <v>310</v>
      </c>
      <c r="L79" s="61">
        <v>3283</v>
      </c>
      <c r="M79" s="61">
        <v>19</v>
      </c>
      <c r="N79" s="61">
        <v>226</v>
      </c>
      <c r="O79" s="61">
        <v>4294</v>
      </c>
    </row>
    <row r="80" spans="2:15" x14ac:dyDescent="0.15">
      <c r="B80" s="59" t="s">
        <v>68</v>
      </c>
      <c r="C80" s="60" t="s">
        <v>290</v>
      </c>
      <c r="D80" s="61">
        <v>719</v>
      </c>
      <c r="E80" s="61">
        <v>12</v>
      </c>
      <c r="F80" s="61">
        <v>1470</v>
      </c>
      <c r="G80" s="61">
        <v>17640</v>
      </c>
      <c r="J80" s="59" t="s">
        <v>56</v>
      </c>
      <c r="K80" s="60" t="s">
        <v>310</v>
      </c>
      <c r="L80" s="61">
        <v>5764</v>
      </c>
      <c r="M80" s="61">
        <v>8</v>
      </c>
      <c r="N80" s="61">
        <v>536</v>
      </c>
      <c r="O80" s="61">
        <v>4288</v>
      </c>
    </row>
    <row r="81" spans="2:15" x14ac:dyDescent="0.15">
      <c r="B81" s="59" t="s">
        <v>259</v>
      </c>
      <c r="C81" s="60" t="s">
        <v>290</v>
      </c>
      <c r="D81" s="61">
        <v>251</v>
      </c>
      <c r="E81" s="61">
        <v>19</v>
      </c>
      <c r="F81" s="61">
        <v>900</v>
      </c>
      <c r="G81" s="61">
        <v>17100</v>
      </c>
      <c r="J81" s="59" t="s">
        <v>72</v>
      </c>
      <c r="K81" s="60" t="s">
        <v>310</v>
      </c>
      <c r="L81" s="61">
        <v>7539</v>
      </c>
      <c r="M81" s="61">
        <v>4</v>
      </c>
      <c r="N81" s="61">
        <v>1029</v>
      </c>
      <c r="O81" s="61">
        <v>4116</v>
      </c>
    </row>
    <row r="82" spans="2:15" x14ac:dyDescent="0.15">
      <c r="B82" s="59" t="s">
        <v>97</v>
      </c>
      <c r="C82" s="60" t="s">
        <v>290</v>
      </c>
      <c r="D82" s="61">
        <v>427</v>
      </c>
      <c r="E82" s="61">
        <v>13</v>
      </c>
      <c r="F82" s="61">
        <v>1270</v>
      </c>
      <c r="G82" s="61">
        <v>16510</v>
      </c>
      <c r="J82" s="59" t="s">
        <v>224</v>
      </c>
      <c r="K82" s="60" t="s">
        <v>310</v>
      </c>
      <c r="L82" s="61">
        <v>8704</v>
      </c>
      <c r="M82" s="61">
        <v>4</v>
      </c>
      <c r="N82" s="61">
        <v>992</v>
      </c>
      <c r="O82" s="61">
        <v>3968</v>
      </c>
    </row>
    <row r="83" spans="2:15" x14ac:dyDescent="0.15">
      <c r="B83" s="59" t="s">
        <v>208</v>
      </c>
      <c r="C83" s="60" t="s">
        <v>290</v>
      </c>
      <c r="D83" s="61">
        <v>269</v>
      </c>
      <c r="E83" s="61">
        <v>9</v>
      </c>
      <c r="F83" s="61">
        <v>1580</v>
      </c>
      <c r="G83" s="61">
        <v>14220</v>
      </c>
      <c r="J83" s="59" t="s">
        <v>128</v>
      </c>
      <c r="K83" s="60" t="s">
        <v>310</v>
      </c>
      <c r="L83" s="61">
        <v>1941</v>
      </c>
      <c r="M83" s="61">
        <v>44</v>
      </c>
      <c r="N83" s="61">
        <v>90</v>
      </c>
      <c r="O83" s="61">
        <v>3960</v>
      </c>
    </row>
    <row r="84" spans="2:15" x14ac:dyDescent="0.15">
      <c r="B84" s="59" t="s">
        <v>205</v>
      </c>
      <c r="C84" s="60" t="s">
        <v>290</v>
      </c>
      <c r="D84" s="61">
        <v>193</v>
      </c>
      <c r="E84" s="61">
        <v>9</v>
      </c>
      <c r="F84" s="61">
        <v>1410</v>
      </c>
      <c r="G84" s="61">
        <v>12690</v>
      </c>
      <c r="J84" s="59" t="s">
        <v>136</v>
      </c>
      <c r="K84" s="60" t="s">
        <v>310</v>
      </c>
      <c r="L84" s="61">
        <v>531</v>
      </c>
      <c r="M84" s="61">
        <v>9</v>
      </c>
      <c r="N84" s="61">
        <v>440</v>
      </c>
      <c r="O84" s="61">
        <v>3960</v>
      </c>
    </row>
    <row r="85" spans="2:15" x14ac:dyDescent="0.15">
      <c r="B85" s="59" t="s">
        <v>55</v>
      </c>
      <c r="C85" s="60" t="s">
        <v>290</v>
      </c>
      <c r="D85" s="61">
        <v>615</v>
      </c>
      <c r="E85" s="61">
        <v>8</v>
      </c>
      <c r="F85" s="61">
        <v>1560</v>
      </c>
      <c r="G85" s="61">
        <v>12480</v>
      </c>
      <c r="J85" s="59" t="s">
        <v>58</v>
      </c>
      <c r="K85" s="60" t="s">
        <v>310</v>
      </c>
      <c r="L85" s="61">
        <v>3754</v>
      </c>
      <c r="M85" s="61">
        <v>11</v>
      </c>
      <c r="N85" s="61">
        <v>352</v>
      </c>
      <c r="O85" s="61">
        <v>3872</v>
      </c>
    </row>
    <row r="86" spans="2:15" x14ac:dyDescent="0.15">
      <c r="B86" s="59" t="s">
        <v>125</v>
      </c>
      <c r="C86" s="60" t="s">
        <v>290</v>
      </c>
      <c r="D86" s="61">
        <v>449</v>
      </c>
      <c r="E86" s="61">
        <v>14</v>
      </c>
      <c r="F86" s="61">
        <v>880</v>
      </c>
      <c r="G86" s="61">
        <v>12320</v>
      </c>
      <c r="J86" s="59" t="s">
        <v>125</v>
      </c>
      <c r="K86" s="60" t="s">
        <v>310</v>
      </c>
      <c r="L86" s="61">
        <v>3639</v>
      </c>
      <c r="M86" s="61">
        <v>9</v>
      </c>
      <c r="N86" s="61">
        <v>420</v>
      </c>
      <c r="O86" s="61">
        <v>3780</v>
      </c>
    </row>
    <row r="87" spans="2:15" x14ac:dyDescent="0.15">
      <c r="B87" s="59" t="s">
        <v>94</v>
      </c>
      <c r="C87" s="60" t="s">
        <v>290</v>
      </c>
      <c r="D87" s="61">
        <v>324</v>
      </c>
      <c r="E87" s="61">
        <v>6</v>
      </c>
      <c r="F87" s="61">
        <v>2030</v>
      </c>
      <c r="G87" s="61">
        <v>12180</v>
      </c>
      <c r="J87" s="59" t="s">
        <v>126</v>
      </c>
      <c r="K87" s="60" t="s">
        <v>310</v>
      </c>
      <c r="L87" s="61">
        <v>600</v>
      </c>
      <c r="M87" s="61">
        <v>22</v>
      </c>
      <c r="N87" s="61">
        <v>170</v>
      </c>
      <c r="O87" s="61">
        <v>3740</v>
      </c>
    </row>
    <row r="88" spans="2:15" x14ac:dyDescent="0.15">
      <c r="B88" s="59" t="s">
        <v>138</v>
      </c>
      <c r="C88" s="60" t="s">
        <v>290</v>
      </c>
      <c r="D88" s="61">
        <v>869</v>
      </c>
      <c r="E88" s="61">
        <v>9</v>
      </c>
      <c r="F88" s="61">
        <v>1300</v>
      </c>
      <c r="G88" s="61">
        <v>11700</v>
      </c>
      <c r="J88" s="59" t="s">
        <v>49</v>
      </c>
      <c r="K88" s="60" t="s">
        <v>310</v>
      </c>
      <c r="L88" s="61">
        <v>2974</v>
      </c>
      <c r="M88" s="61">
        <v>6</v>
      </c>
      <c r="N88" s="61">
        <v>580</v>
      </c>
      <c r="O88" s="61">
        <v>3480</v>
      </c>
    </row>
    <row r="89" spans="2:15" x14ac:dyDescent="0.15">
      <c r="B89" s="59" t="s">
        <v>31</v>
      </c>
      <c r="C89" s="60" t="s">
        <v>290</v>
      </c>
      <c r="D89" s="61">
        <v>298</v>
      </c>
      <c r="E89" s="61">
        <v>7</v>
      </c>
      <c r="F89" s="61">
        <v>1540</v>
      </c>
      <c r="G89" s="61">
        <v>10780</v>
      </c>
      <c r="J89" s="59" t="s">
        <v>71</v>
      </c>
      <c r="K89" s="60" t="s">
        <v>310</v>
      </c>
      <c r="L89" s="61">
        <v>15030</v>
      </c>
      <c r="M89" s="61">
        <v>5</v>
      </c>
      <c r="N89" s="61">
        <v>640</v>
      </c>
      <c r="O89" s="61">
        <v>3200</v>
      </c>
    </row>
    <row r="90" spans="2:15" x14ac:dyDescent="0.15">
      <c r="B90" s="59" t="s">
        <v>140</v>
      </c>
      <c r="C90" s="60" t="s">
        <v>290</v>
      </c>
      <c r="D90" s="61">
        <v>115</v>
      </c>
      <c r="E90" s="61">
        <v>7</v>
      </c>
      <c r="F90" s="61">
        <v>1490</v>
      </c>
      <c r="G90" s="61">
        <v>10430</v>
      </c>
      <c r="J90" s="59" t="s">
        <v>91</v>
      </c>
      <c r="K90" s="60" t="s">
        <v>310</v>
      </c>
      <c r="L90" s="61">
        <v>13449</v>
      </c>
      <c r="M90" s="61">
        <v>4</v>
      </c>
      <c r="N90" s="61">
        <v>774</v>
      </c>
      <c r="O90" s="61">
        <v>3096</v>
      </c>
    </row>
    <row r="91" spans="2:15" x14ac:dyDescent="0.15">
      <c r="B91" s="59" t="s">
        <v>230</v>
      </c>
      <c r="C91" s="60" t="s">
        <v>290</v>
      </c>
      <c r="D91" s="61">
        <v>187</v>
      </c>
      <c r="E91" s="61">
        <v>7</v>
      </c>
      <c r="F91" s="61">
        <v>1450</v>
      </c>
      <c r="G91" s="61">
        <v>10150</v>
      </c>
      <c r="J91" s="59" t="s">
        <v>31</v>
      </c>
      <c r="K91" s="60" t="s">
        <v>310</v>
      </c>
      <c r="L91" s="61">
        <v>6111</v>
      </c>
      <c r="M91" s="61">
        <v>5</v>
      </c>
      <c r="N91" s="61">
        <v>577</v>
      </c>
      <c r="O91" s="61">
        <v>2885</v>
      </c>
    </row>
    <row r="92" spans="2:15" x14ac:dyDescent="0.15">
      <c r="B92" s="59" t="s">
        <v>136</v>
      </c>
      <c r="C92" s="60" t="s">
        <v>290</v>
      </c>
      <c r="D92" s="61">
        <v>127</v>
      </c>
      <c r="E92" s="61">
        <v>9</v>
      </c>
      <c r="F92" s="61">
        <v>1090</v>
      </c>
      <c r="G92" s="61">
        <v>9810</v>
      </c>
      <c r="J92" s="59" t="s">
        <v>120</v>
      </c>
      <c r="K92" s="60" t="s">
        <v>310</v>
      </c>
      <c r="L92" s="61">
        <v>4564</v>
      </c>
      <c r="M92" s="61">
        <v>8</v>
      </c>
      <c r="N92" s="61">
        <v>344</v>
      </c>
      <c r="O92" s="61">
        <v>2752</v>
      </c>
    </row>
    <row r="93" spans="2:15" x14ac:dyDescent="0.15">
      <c r="B93" s="59" t="s">
        <v>271</v>
      </c>
      <c r="C93" s="60" t="s">
        <v>290</v>
      </c>
      <c r="D93" s="61">
        <v>197</v>
      </c>
      <c r="E93" s="61">
        <v>9</v>
      </c>
      <c r="F93" s="61">
        <v>1070</v>
      </c>
      <c r="G93" s="61">
        <v>9630</v>
      </c>
      <c r="J93" s="59" t="s">
        <v>212</v>
      </c>
      <c r="K93" s="60" t="s">
        <v>310</v>
      </c>
      <c r="L93" s="61">
        <v>107</v>
      </c>
      <c r="M93" s="61">
        <v>4</v>
      </c>
      <c r="N93" s="61">
        <v>674</v>
      </c>
      <c r="O93" s="61">
        <v>2696</v>
      </c>
    </row>
    <row r="94" spans="2:15" x14ac:dyDescent="0.15">
      <c r="B94" s="59" t="s">
        <v>69</v>
      </c>
      <c r="C94" s="60" t="s">
        <v>290</v>
      </c>
      <c r="D94" s="61">
        <v>1372</v>
      </c>
      <c r="E94" s="61">
        <v>63</v>
      </c>
      <c r="F94" s="61">
        <v>140</v>
      </c>
      <c r="G94" s="61">
        <v>8820</v>
      </c>
      <c r="J94" s="59" t="s">
        <v>88</v>
      </c>
      <c r="K94" s="60" t="s">
        <v>310</v>
      </c>
      <c r="L94" s="61">
        <v>1153</v>
      </c>
      <c r="M94" s="61">
        <v>18</v>
      </c>
      <c r="N94" s="61">
        <v>147</v>
      </c>
      <c r="O94" s="61">
        <v>2646</v>
      </c>
    </row>
    <row r="95" spans="2:15" x14ac:dyDescent="0.15">
      <c r="B95" s="59" t="s">
        <v>250</v>
      </c>
      <c r="C95" s="60" t="s">
        <v>290</v>
      </c>
      <c r="D95" s="61">
        <v>204</v>
      </c>
      <c r="E95" s="61">
        <v>7</v>
      </c>
      <c r="F95" s="61">
        <v>1260</v>
      </c>
      <c r="G95" s="61">
        <v>8820</v>
      </c>
      <c r="J95" s="59" t="s">
        <v>98</v>
      </c>
      <c r="K95" s="60" t="s">
        <v>310</v>
      </c>
      <c r="L95" s="61">
        <v>4843</v>
      </c>
      <c r="M95" s="61">
        <v>14</v>
      </c>
      <c r="N95" s="61">
        <v>176</v>
      </c>
      <c r="O95" s="61">
        <v>2464</v>
      </c>
    </row>
    <row r="96" spans="2:15" x14ac:dyDescent="0.15">
      <c r="B96" s="59" t="s">
        <v>223</v>
      </c>
      <c r="C96" s="60" t="s">
        <v>290</v>
      </c>
      <c r="D96" s="61">
        <v>705</v>
      </c>
      <c r="E96" s="61">
        <v>6</v>
      </c>
      <c r="F96" s="61">
        <v>1460</v>
      </c>
      <c r="G96" s="61">
        <v>8760</v>
      </c>
      <c r="J96" s="59" t="s">
        <v>138</v>
      </c>
      <c r="K96" s="60" t="s">
        <v>310</v>
      </c>
      <c r="L96" s="61">
        <v>4131</v>
      </c>
      <c r="M96" s="61">
        <v>4</v>
      </c>
      <c r="N96" s="61">
        <v>494</v>
      </c>
      <c r="O96" s="61">
        <v>1976</v>
      </c>
    </row>
    <row r="97" spans="2:15" x14ac:dyDescent="0.15">
      <c r="B97" s="59" t="s">
        <v>245</v>
      </c>
      <c r="C97" s="60" t="s">
        <v>290</v>
      </c>
      <c r="D97" s="61">
        <v>174</v>
      </c>
      <c r="E97" s="61">
        <v>6</v>
      </c>
      <c r="F97" s="61">
        <v>1410</v>
      </c>
      <c r="G97" s="61">
        <v>8460</v>
      </c>
      <c r="J97" s="59" t="s">
        <v>130</v>
      </c>
      <c r="K97" s="60" t="s">
        <v>310</v>
      </c>
      <c r="L97" s="61">
        <v>6450</v>
      </c>
      <c r="M97" s="61">
        <v>4</v>
      </c>
      <c r="N97" s="61">
        <v>443</v>
      </c>
      <c r="O97" s="61">
        <v>1772</v>
      </c>
    </row>
    <row r="98" spans="2:15" x14ac:dyDescent="0.15">
      <c r="B98" s="59" t="s">
        <v>283</v>
      </c>
      <c r="C98" s="60" t="s">
        <v>290</v>
      </c>
      <c r="D98" s="61">
        <v>175</v>
      </c>
      <c r="E98" s="61">
        <v>4</v>
      </c>
      <c r="F98" s="61">
        <v>2030</v>
      </c>
      <c r="G98" s="61">
        <v>8120</v>
      </c>
      <c r="J98" s="59" t="s">
        <v>191</v>
      </c>
      <c r="K98" s="60" t="s">
        <v>310</v>
      </c>
      <c r="L98" s="61">
        <v>3270</v>
      </c>
      <c r="M98" s="61">
        <v>9</v>
      </c>
      <c r="N98" s="61">
        <v>189</v>
      </c>
      <c r="O98" s="61">
        <v>1701</v>
      </c>
    </row>
    <row r="99" spans="2:15" x14ac:dyDescent="0.15">
      <c r="B99" s="59" t="s">
        <v>14</v>
      </c>
      <c r="C99" s="60" t="s">
        <v>290</v>
      </c>
      <c r="D99" s="61">
        <v>160844</v>
      </c>
      <c r="E99" s="61">
        <v>4</v>
      </c>
      <c r="F99" s="61">
        <v>1960</v>
      </c>
      <c r="G99" s="61">
        <v>7840</v>
      </c>
      <c r="J99" s="59" t="s">
        <v>131</v>
      </c>
      <c r="K99" s="60" t="s">
        <v>310</v>
      </c>
      <c r="L99" s="61">
        <v>159</v>
      </c>
      <c r="M99" s="61">
        <v>3</v>
      </c>
      <c r="N99" s="61">
        <v>506</v>
      </c>
      <c r="O99" s="61">
        <v>1518</v>
      </c>
    </row>
    <row r="100" spans="2:15" x14ac:dyDescent="0.15">
      <c r="B100" s="59" t="s">
        <v>293</v>
      </c>
      <c r="C100" s="60" t="s">
        <v>290</v>
      </c>
      <c r="D100" s="61">
        <v>66</v>
      </c>
      <c r="E100" s="61">
        <v>5</v>
      </c>
      <c r="F100" s="61">
        <v>1540</v>
      </c>
      <c r="G100" s="61">
        <v>7700</v>
      </c>
      <c r="J100" s="59" t="s">
        <v>101</v>
      </c>
      <c r="K100" s="60" t="s">
        <v>310</v>
      </c>
      <c r="L100" s="61">
        <v>2816</v>
      </c>
      <c r="M100" s="61">
        <v>16</v>
      </c>
      <c r="N100" s="61">
        <v>90</v>
      </c>
      <c r="O100" s="61">
        <v>1440</v>
      </c>
    </row>
    <row r="101" spans="2:15" x14ac:dyDescent="0.15">
      <c r="B101" s="59" t="s">
        <v>219</v>
      </c>
      <c r="C101" s="60" t="s">
        <v>290</v>
      </c>
      <c r="D101" s="61">
        <v>68</v>
      </c>
      <c r="E101" s="61">
        <v>5</v>
      </c>
      <c r="F101" s="61">
        <v>1430</v>
      </c>
      <c r="G101" s="61">
        <v>7150</v>
      </c>
      <c r="J101" s="59" t="s">
        <v>61</v>
      </c>
      <c r="K101" s="60" t="s">
        <v>310</v>
      </c>
      <c r="L101" s="61">
        <v>3973</v>
      </c>
      <c r="M101" s="61">
        <v>4</v>
      </c>
      <c r="N101" s="61">
        <v>354</v>
      </c>
      <c r="O101" s="61">
        <v>1416</v>
      </c>
    </row>
    <row r="102" spans="2:15" x14ac:dyDescent="0.15">
      <c r="B102" s="59" t="s">
        <v>57</v>
      </c>
      <c r="C102" s="60" t="s">
        <v>290</v>
      </c>
      <c r="D102" s="61">
        <v>281</v>
      </c>
      <c r="E102" s="61">
        <v>4</v>
      </c>
      <c r="F102" s="61">
        <v>1780</v>
      </c>
      <c r="G102" s="61">
        <v>7120</v>
      </c>
      <c r="J102" s="59" t="s">
        <v>175</v>
      </c>
      <c r="K102" s="60" t="s">
        <v>310</v>
      </c>
      <c r="L102" s="61">
        <v>1783</v>
      </c>
      <c r="M102" s="61">
        <v>5</v>
      </c>
      <c r="N102" s="61">
        <v>278</v>
      </c>
      <c r="O102" s="61">
        <v>1390</v>
      </c>
    </row>
    <row r="103" spans="2:15" x14ac:dyDescent="0.15">
      <c r="B103" s="59" t="s">
        <v>65</v>
      </c>
      <c r="C103" s="60" t="s">
        <v>290</v>
      </c>
      <c r="D103" s="61">
        <v>95</v>
      </c>
      <c r="E103" s="61">
        <v>5</v>
      </c>
      <c r="F103" s="61">
        <v>1420</v>
      </c>
      <c r="G103" s="61">
        <v>7100</v>
      </c>
      <c r="J103" s="59" t="s">
        <v>170</v>
      </c>
      <c r="K103" s="60" t="s">
        <v>310</v>
      </c>
      <c r="L103" s="61">
        <v>2991</v>
      </c>
      <c r="M103" s="61">
        <v>4</v>
      </c>
      <c r="N103" s="61">
        <v>346</v>
      </c>
      <c r="O103" s="61">
        <v>1384</v>
      </c>
    </row>
    <row r="104" spans="2:15" x14ac:dyDescent="0.15">
      <c r="B104" s="59" t="s">
        <v>110</v>
      </c>
      <c r="C104" s="60" t="s">
        <v>290</v>
      </c>
      <c r="D104" s="61">
        <v>520</v>
      </c>
      <c r="E104" s="61">
        <v>4</v>
      </c>
      <c r="F104" s="61">
        <v>1770</v>
      </c>
      <c r="G104" s="61">
        <v>7080</v>
      </c>
      <c r="J104" s="59" t="s">
        <v>147</v>
      </c>
      <c r="K104" s="60" t="s">
        <v>310</v>
      </c>
      <c r="L104" s="61">
        <v>694</v>
      </c>
      <c r="M104" s="61">
        <v>7</v>
      </c>
      <c r="N104" s="61">
        <v>176</v>
      </c>
      <c r="O104" s="61">
        <v>1232</v>
      </c>
    </row>
    <row r="105" spans="2:15" x14ac:dyDescent="0.15">
      <c r="B105" s="59" t="s">
        <v>280</v>
      </c>
      <c r="C105" s="60" t="s">
        <v>290</v>
      </c>
      <c r="D105" s="61">
        <v>221</v>
      </c>
      <c r="E105" s="61">
        <v>7</v>
      </c>
      <c r="F105" s="61">
        <v>930</v>
      </c>
      <c r="G105" s="61">
        <v>6510</v>
      </c>
      <c r="J105" s="59" t="s">
        <v>132</v>
      </c>
      <c r="K105" s="60" t="s">
        <v>310</v>
      </c>
      <c r="L105" s="61">
        <v>1260</v>
      </c>
      <c r="M105" s="61">
        <v>10</v>
      </c>
      <c r="N105" s="61">
        <v>123</v>
      </c>
      <c r="O105" s="61">
        <v>1230</v>
      </c>
    </row>
    <row r="106" spans="2:15" x14ac:dyDescent="0.15">
      <c r="B106" s="59" t="s">
        <v>234</v>
      </c>
      <c r="C106" s="60" t="s">
        <v>290</v>
      </c>
      <c r="D106" s="61">
        <v>866</v>
      </c>
      <c r="E106" s="61">
        <v>52</v>
      </c>
      <c r="F106" s="61">
        <v>120</v>
      </c>
      <c r="G106" s="61">
        <v>6240</v>
      </c>
      <c r="J106" s="59" t="s">
        <v>100</v>
      </c>
      <c r="K106" s="60" t="s">
        <v>310</v>
      </c>
      <c r="L106" s="61">
        <v>4406</v>
      </c>
      <c r="M106" s="61">
        <v>9</v>
      </c>
      <c r="N106" s="61">
        <v>136</v>
      </c>
      <c r="O106" s="61">
        <v>1224</v>
      </c>
    </row>
    <row r="107" spans="2:15" x14ac:dyDescent="0.15">
      <c r="B107" s="59" t="s">
        <v>170</v>
      </c>
      <c r="C107" s="60" t="s">
        <v>290</v>
      </c>
      <c r="D107" s="61">
        <v>100</v>
      </c>
      <c r="E107" s="61">
        <v>3</v>
      </c>
      <c r="F107" s="61">
        <v>1770</v>
      </c>
      <c r="G107" s="61">
        <v>5310</v>
      </c>
      <c r="J107" s="59" t="s">
        <v>66</v>
      </c>
      <c r="K107" s="60" t="s">
        <v>310</v>
      </c>
      <c r="L107" s="61">
        <v>3707</v>
      </c>
      <c r="M107" s="61">
        <v>4</v>
      </c>
      <c r="N107" s="61">
        <v>284</v>
      </c>
      <c r="O107" s="61">
        <v>1136</v>
      </c>
    </row>
    <row r="108" spans="2:15" x14ac:dyDescent="0.15">
      <c r="B108" s="59" t="s">
        <v>177</v>
      </c>
      <c r="C108" s="60" t="s">
        <v>290</v>
      </c>
      <c r="D108" s="61">
        <v>184</v>
      </c>
      <c r="E108" s="61">
        <v>7</v>
      </c>
      <c r="F108" s="61">
        <v>710</v>
      </c>
      <c r="G108" s="61">
        <v>4970</v>
      </c>
      <c r="J108" s="59" t="s">
        <v>142</v>
      </c>
      <c r="K108" s="60" t="s">
        <v>310</v>
      </c>
      <c r="L108" s="61">
        <v>343</v>
      </c>
      <c r="M108" s="61">
        <v>11</v>
      </c>
      <c r="N108" s="61">
        <v>90</v>
      </c>
      <c r="O108" s="61">
        <v>990</v>
      </c>
    </row>
    <row r="109" spans="2:15" x14ac:dyDescent="0.15">
      <c r="B109" s="59" t="s">
        <v>226</v>
      </c>
      <c r="C109" s="60" t="s">
        <v>290</v>
      </c>
      <c r="D109" s="61">
        <v>214</v>
      </c>
      <c r="E109" s="61">
        <v>4</v>
      </c>
      <c r="F109" s="61">
        <v>1160</v>
      </c>
      <c r="G109" s="61">
        <v>4640</v>
      </c>
      <c r="J109" s="59" t="s">
        <v>123</v>
      </c>
      <c r="K109" s="60" t="s">
        <v>310</v>
      </c>
      <c r="L109" s="61">
        <v>81</v>
      </c>
      <c r="M109" s="61">
        <v>3</v>
      </c>
      <c r="N109" s="61">
        <v>287</v>
      </c>
      <c r="O109" s="61">
        <v>861</v>
      </c>
    </row>
    <row r="110" spans="2:15" x14ac:dyDescent="0.15">
      <c r="B110" s="59" t="s">
        <v>62</v>
      </c>
      <c r="C110" s="60" t="s">
        <v>290</v>
      </c>
      <c r="D110" s="61">
        <v>140</v>
      </c>
      <c r="E110" s="61">
        <v>4</v>
      </c>
      <c r="F110" s="61">
        <v>1150</v>
      </c>
      <c r="G110" s="61">
        <v>4600</v>
      </c>
      <c r="J110" s="59" t="s">
        <v>83</v>
      </c>
      <c r="K110" s="60" t="s">
        <v>310</v>
      </c>
      <c r="L110" s="61">
        <v>4333</v>
      </c>
      <c r="M110" s="61">
        <v>9</v>
      </c>
      <c r="N110" s="61">
        <v>95</v>
      </c>
      <c r="O110" s="61">
        <v>855</v>
      </c>
    </row>
    <row r="111" spans="2:15" x14ac:dyDescent="0.15">
      <c r="B111" s="59" t="s">
        <v>126</v>
      </c>
      <c r="C111" s="60" t="s">
        <v>290</v>
      </c>
      <c r="D111" s="61">
        <v>132</v>
      </c>
      <c r="E111" s="61">
        <v>3</v>
      </c>
      <c r="F111" s="61">
        <v>1520</v>
      </c>
      <c r="G111" s="61">
        <v>4560</v>
      </c>
      <c r="J111" s="59" t="s">
        <v>105</v>
      </c>
      <c r="K111" s="60" t="s">
        <v>310</v>
      </c>
      <c r="L111" s="61">
        <v>3197</v>
      </c>
      <c r="M111" s="61">
        <v>4</v>
      </c>
      <c r="N111" s="61">
        <v>198</v>
      </c>
      <c r="O111" s="61">
        <v>792</v>
      </c>
    </row>
    <row r="112" spans="2:15" x14ac:dyDescent="0.15">
      <c r="B112" s="59" t="s">
        <v>294</v>
      </c>
      <c r="C112" s="60" t="s">
        <v>290</v>
      </c>
      <c r="D112" s="61">
        <v>488</v>
      </c>
      <c r="E112" s="61">
        <v>4</v>
      </c>
      <c r="F112" s="61">
        <v>1130</v>
      </c>
      <c r="G112" s="61">
        <v>4520</v>
      </c>
      <c r="J112" s="59" t="s">
        <v>177</v>
      </c>
      <c r="K112" s="60" t="s">
        <v>310</v>
      </c>
      <c r="L112" s="61">
        <v>407</v>
      </c>
      <c r="M112" s="61">
        <v>4</v>
      </c>
      <c r="N112" s="61">
        <v>197</v>
      </c>
      <c r="O112" s="61">
        <v>788</v>
      </c>
    </row>
    <row r="113" spans="2:15" x14ac:dyDescent="0.15">
      <c r="B113" s="59" t="s">
        <v>105</v>
      </c>
      <c r="C113" s="60" t="s">
        <v>290</v>
      </c>
      <c r="D113" s="61">
        <v>198</v>
      </c>
      <c r="E113" s="61">
        <v>4</v>
      </c>
      <c r="F113" s="61">
        <v>1070</v>
      </c>
      <c r="G113" s="61">
        <v>4280</v>
      </c>
      <c r="J113" s="59" t="s">
        <v>133</v>
      </c>
      <c r="K113" s="60" t="s">
        <v>310</v>
      </c>
      <c r="L113" s="61">
        <v>2186</v>
      </c>
      <c r="M113" s="61">
        <v>8</v>
      </c>
      <c r="N113" s="61">
        <v>90</v>
      </c>
      <c r="O113" s="61">
        <v>720</v>
      </c>
    </row>
    <row r="114" spans="2:15" x14ac:dyDescent="0.15">
      <c r="B114" s="59" t="s">
        <v>154</v>
      </c>
      <c r="C114" s="60" t="s">
        <v>290</v>
      </c>
      <c r="D114" s="61">
        <v>136</v>
      </c>
      <c r="E114" s="61">
        <v>3</v>
      </c>
      <c r="F114" s="61">
        <v>1420</v>
      </c>
      <c r="G114" s="61">
        <v>4260</v>
      </c>
      <c r="J114" s="59" t="s">
        <v>99</v>
      </c>
      <c r="K114" s="60" t="s">
        <v>310</v>
      </c>
      <c r="L114" s="61">
        <v>5889</v>
      </c>
      <c r="M114" s="61">
        <v>4</v>
      </c>
      <c r="N114" s="61">
        <v>150</v>
      </c>
      <c r="O114" s="61">
        <v>600</v>
      </c>
    </row>
    <row r="115" spans="2:15" x14ac:dyDescent="0.15">
      <c r="B115" s="59" t="s">
        <v>139</v>
      </c>
      <c r="C115" s="60" t="s">
        <v>290</v>
      </c>
      <c r="D115" s="61">
        <v>176</v>
      </c>
      <c r="E115" s="61">
        <v>3</v>
      </c>
      <c r="F115" s="61">
        <v>1350</v>
      </c>
      <c r="G115" s="61">
        <v>4050</v>
      </c>
      <c r="J115" s="59" t="s">
        <v>154</v>
      </c>
      <c r="K115" s="60" t="s">
        <v>310</v>
      </c>
      <c r="L115" s="61">
        <v>2799</v>
      </c>
      <c r="M115" s="61">
        <v>4</v>
      </c>
      <c r="N115" s="61">
        <v>142</v>
      </c>
      <c r="O115" s="61">
        <v>568</v>
      </c>
    </row>
    <row r="116" spans="2:15" x14ac:dyDescent="0.15">
      <c r="B116" s="59" t="s">
        <v>253</v>
      </c>
      <c r="C116" s="60" t="s">
        <v>290</v>
      </c>
      <c r="D116" s="61">
        <v>18</v>
      </c>
      <c r="E116" s="61">
        <v>3</v>
      </c>
      <c r="F116" s="61">
        <v>1330</v>
      </c>
      <c r="G116" s="61">
        <v>3990</v>
      </c>
      <c r="J116" s="59" t="s">
        <v>81</v>
      </c>
      <c r="K116" s="60" t="s">
        <v>310</v>
      </c>
      <c r="L116" s="61">
        <v>1624</v>
      </c>
      <c r="M116" s="61">
        <v>5</v>
      </c>
      <c r="N116" s="61">
        <v>90</v>
      </c>
      <c r="O116" s="61">
        <v>450</v>
      </c>
    </row>
    <row r="117" spans="2:15" x14ac:dyDescent="0.15">
      <c r="B117" s="59" t="s">
        <v>269</v>
      </c>
      <c r="C117" s="60" t="s">
        <v>290</v>
      </c>
      <c r="D117" s="61">
        <v>144</v>
      </c>
      <c r="E117" s="61">
        <v>3</v>
      </c>
      <c r="F117" s="61">
        <v>1320</v>
      </c>
      <c r="G117" s="61">
        <v>3960</v>
      </c>
      <c r="J117" s="59" t="s">
        <v>226</v>
      </c>
      <c r="K117" s="60" t="s">
        <v>310</v>
      </c>
      <c r="L117" s="61">
        <v>129</v>
      </c>
      <c r="M117" s="61">
        <v>4</v>
      </c>
      <c r="N117" s="61">
        <v>109</v>
      </c>
      <c r="O117" s="61">
        <v>436</v>
      </c>
    </row>
    <row r="118" spans="2:15" x14ac:dyDescent="0.15">
      <c r="B118" s="59" t="s">
        <v>264</v>
      </c>
      <c r="C118" s="60" t="s">
        <v>290</v>
      </c>
      <c r="D118" s="61">
        <v>29</v>
      </c>
      <c r="E118" s="61">
        <v>2</v>
      </c>
      <c r="F118" s="61">
        <v>1950</v>
      </c>
      <c r="G118" s="61">
        <v>3900</v>
      </c>
      <c r="J118" s="59" t="s">
        <v>215</v>
      </c>
      <c r="K118" s="60" t="s">
        <v>310</v>
      </c>
      <c r="L118" s="61">
        <v>4191</v>
      </c>
      <c r="M118" s="61">
        <v>4</v>
      </c>
      <c r="N118" s="61">
        <v>101</v>
      </c>
      <c r="O118" s="61">
        <v>404</v>
      </c>
    </row>
    <row r="119" spans="2:15" x14ac:dyDescent="0.15">
      <c r="B119" s="59" t="s">
        <v>284</v>
      </c>
      <c r="C119" s="60" t="s">
        <v>290</v>
      </c>
      <c r="D119" s="61">
        <v>182</v>
      </c>
      <c r="E119" s="61">
        <v>12</v>
      </c>
      <c r="F119" s="61">
        <v>310</v>
      </c>
      <c r="G119" s="61">
        <v>3720</v>
      </c>
      <c r="J119" s="59" t="s">
        <v>109</v>
      </c>
      <c r="K119" s="60" t="s">
        <v>310</v>
      </c>
      <c r="L119" s="61">
        <v>103</v>
      </c>
      <c r="M119" s="61">
        <v>4</v>
      </c>
      <c r="N119" s="61">
        <v>100</v>
      </c>
      <c r="O119" s="61">
        <v>400</v>
      </c>
    </row>
    <row r="120" spans="2:15" x14ac:dyDescent="0.15">
      <c r="B120" s="59" t="s">
        <v>120</v>
      </c>
      <c r="C120" s="60" t="s">
        <v>290</v>
      </c>
      <c r="D120" s="61">
        <v>156</v>
      </c>
      <c r="E120" s="61">
        <v>3</v>
      </c>
      <c r="F120" s="61">
        <v>1210</v>
      </c>
      <c r="G120" s="61">
        <v>3630</v>
      </c>
      <c r="J120" s="59" t="s">
        <v>227</v>
      </c>
      <c r="K120" s="60" t="s">
        <v>310</v>
      </c>
      <c r="L120" s="61">
        <v>56</v>
      </c>
      <c r="M120" s="61">
        <v>4</v>
      </c>
      <c r="N120" s="61">
        <v>98</v>
      </c>
      <c r="O120" s="61">
        <v>392</v>
      </c>
    </row>
    <row r="121" spans="2:15" x14ac:dyDescent="0.15">
      <c r="B121" s="59" t="s">
        <v>211</v>
      </c>
      <c r="C121" s="60" t="s">
        <v>290</v>
      </c>
      <c r="D121" s="61">
        <v>84</v>
      </c>
      <c r="E121" s="61">
        <v>3</v>
      </c>
      <c r="F121" s="61">
        <v>1200</v>
      </c>
      <c r="G121" s="61">
        <v>3600</v>
      </c>
      <c r="J121" s="59" t="s">
        <v>225</v>
      </c>
      <c r="K121" s="60" t="s">
        <v>310</v>
      </c>
      <c r="L121" s="61">
        <v>6159</v>
      </c>
      <c r="M121" s="61">
        <v>3</v>
      </c>
      <c r="N121" s="61">
        <v>123</v>
      </c>
      <c r="O121" s="61">
        <v>369</v>
      </c>
    </row>
    <row r="122" spans="2:15" x14ac:dyDescent="0.15">
      <c r="B122" s="59" t="s">
        <v>134</v>
      </c>
      <c r="C122" s="60" t="s">
        <v>290</v>
      </c>
      <c r="D122" s="61">
        <v>42</v>
      </c>
      <c r="E122" s="61">
        <v>2</v>
      </c>
      <c r="F122" s="61">
        <v>1800</v>
      </c>
      <c r="G122" s="61">
        <v>3600</v>
      </c>
      <c r="J122" s="59" t="s">
        <v>150</v>
      </c>
      <c r="K122" s="60" t="s">
        <v>310</v>
      </c>
      <c r="L122" s="61">
        <v>249</v>
      </c>
      <c r="M122" s="61">
        <v>2</v>
      </c>
      <c r="N122" s="61">
        <v>151</v>
      </c>
      <c r="O122" s="61">
        <v>302</v>
      </c>
    </row>
    <row r="123" spans="2:15" x14ac:dyDescent="0.15">
      <c r="B123" s="59" t="s">
        <v>191</v>
      </c>
      <c r="C123" s="60" t="s">
        <v>290</v>
      </c>
      <c r="D123" s="61">
        <v>207</v>
      </c>
      <c r="E123" s="61">
        <v>3</v>
      </c>
      <c r="F123" s="61">
        <v>1180</v>
      </c>
      <c r="G123" s="61">
        <v>3540</v>
      </c>
      <c r="J123" s="59" t="s">
        <v>107</v>
      </c>
      <c r="K123" s="60" t="s">
        <v>310</v>
      </c>
      <c r="L123" s="61">
        <v>3313</v>
      </c>
      <c r="M123" s="61">
        <v>3</v>
      </c>
      <c r="N123" s="61">
        <v>90</v>
      </c>
      <c r="O123" s="61">
        <v>270</v>
      </c>
    </row>
    <row r="124" spans="2:15" x14ac:dyDescent="0.15">
      <c r="B124" s="59" t="s">
        <v>224</v>
      </c>
      <c r="C124" s="60" t="s">
        <v>290</v>
      </c>
      <c r="D124" s="61">
        <v>88</v>
      </c>
      <c r="E124" s="61">
        <v>4</v>
      </c>
      <c r="F124" s="61">
        <v>850</v>
      </c>
      <c r="G124" s="61">
        <v>3400</v>
      </c>
      <c r="J124" s="59" t="s">
        <v>93</v>
      </c>
      <c r="K124" s="60" t="s">
        <v>310</v>
      </c>
      <c r="L124" s="61">
        <v>9</v>
      </c>
      <c r="M124" s="61">
        <v>0</v>
      </c>
      <c r="N124" s="61">
        <v>0</v>
      </c>
      <c r="O124" s="61">
        <v>0</v>
      </c>
    </row>
    <row r="125" spans="2:15" x14ac:dyDescent="0.15">
      <c r="B125" s="59" t="s">
        <v>256</v>
      </c>
      <c r="C125" s="60" t="s">
        <v>290</v>
      </c>
      <c r="D125" s="61">
        <v>131</v>
      </c>
      <c r="E125" s="61">
        <v>2</v>
      </c>
      <c r="F125" s="61">
        <v>1650</v>
      </c>
      <c r="G125" s="61">
        <v>3300</v>
      </c>
      <c r="J125" s="59" t="s">
        <v>87</v>
      </c>
      <c r="K125" s="60" t="s">
        <v>310</v>
      </c>
      <c r="L125" s="61">
        <v>30</v>
      </c>
      <c r="M125" s="61">
        <v>0</v>
      </c>
      <c r="N125" s="61">
        <v>0</v>
      </c>
      <c r="O125" s="61">
        <v>0</v>
      </c>
    </row>
    <row r="126" spans="2:15" x14ac:dyDescent="0.15">
      <c r="B126" s="59" t="s">
        <v>78</v>
      </c>
      <c r="C126" s="60" t="s">
        <v>290</v>
      </c>
      <c r="D126" s="61">
        <v>63</v>
      </c>
      <c r="E126" s="61">
        <v>2</v>
      </c>
      <c r="F126" s="61">
        <v>1630</v>
      </c>
      <c r="G126" s="61">
        <v>3260</v>
      </c>
      <c r="J126" s="59" t="s">
        <v>149</v>
      </c>
      <c r="K126" s="60" t="s">
        <v>310</v>
      </c>
      <c r="L126" s="61">
        <v>64</v>
      </c>
      <c r="M126" s="61">
        <v>0</v>
      </c>
      <c r="N126" s="61">
        <v>0</v>
      </c>
      <c r="O126" s="61">
        <v>0</v>
      </c>
    </row>
    <row r="127" spans="2:15" x14ac:dyDescent="0.15">
      <c r="B127" s="59" t="s">
        <v>85</v>
      </c>
      <c r="C127" s="60" t="s">
        <v>290</v>
      </c>
      <c r="D127" s="61">
        <v>49</v>
      </c>
      <c r="E127" s="61">
        <v>2</v>
      </c>
      <c r="F127" s="61">
        <v>1620</v>
      </c>
      <c r="G127" s="61">
        <v>3240</v>
      </c>
      <c r="J127" s="59" t="s">
        <v>146</v>
      </c>
      <c r="K127" s="60" t="s">
        <v>310</v>
      </c>
      <c r="L127" s="61">
        <v>26</v>
      </c>
      <c r="M127" s="61">
        <v>0</v>
      </c>
      <c r="N127" s="61">
        <v>0</v>
      </c>
      <c r="O127" s="61">
        <v>0</v>
      </c>
    </row>
    <row r="128" spans="2:15" x14ac:dyDescent="0.15">
      <c r="B128" s="59" t="s">
        <v>206</v>
      </c>
      <c r="C128" s="60" t="s">
        <v>290</v>
      </c>
      <c r="D128" s="61">
        <v>44</v>
      </c>
      <c r="E128" s="61">
        <v>2</v>
      </c>
      <c r="F128" s="61">
        <v>1570</v>
      </c>
      <c r="G128" s="61">
        <v>3140</v>
      </c>
      <c r="J128" s="59" t="s">
        <v>97</v>
      </c>
      <c r="K128" s="60" t="s">
        <v>310</v>
      </c>
      <c r="L128" s="61">
        <v>1307</v>
      </c>
      <c r="M128" s="61">
        <v>0</v>
      </c>
      <c r="N128" s="61">
        <v>0</v>
      </c>
      <c r="O128" s="61">
        <v>0</v>
      </c>
    </row>
    <row r="129" spans="2:15" x14ac:dyDescent="0.15">
      <c r="B129" s="59" t="s">
        <v>90</v>
      </c>
      <c r="C129" s="60" t="s">
        <v>290</v>
      </c>
      <c r="D129" s="61">
        <v>10</v>
      </c>
      <c r="E129" s="61">
        <v>2</v>
      </c>
      <c r="F129" s="61">
        <v>1560</v>
      </c>
      <c r="G129" s="61">
        <v>3120</v>
      </c>
      <c r="J129" s="59" t="s">
        <v>112</v>
      </c>
      <c r="K129" s="60" t="s">
        <v>310</v>
      </c>
      <c r="L129" s="61">
        <v>201</v>
      </c>
      <c r="M129" s="61">
        <v>0</v>
      </c>
      <c r="N129" s="61">
        <v>0</v>
      </c>
      <c r="O129" s="61">
        <v>0</v>
      </c>
    </row>
    <row r="130" spans="2:15" x14ac:dyDescent="0.15">
      <c r="B130" s="59" t="s">
        <v>273</v>
      </c>
      <c r="C130" s="60" t="s">
        <v>290</v>
      </c>
      <c r="D130" s="61">
        <v>105</v>
      </c>
      <c r="E130" s="61">
        <v>3</v>
      </c>
      <c r="F130" s="61">
        <v>1030</v>
      </c>
      <c r="G130" s="61">
        <v>3090</v>
      </c>
      <c r="J130" s="59" t="s">
        <v>110</v>
      </c>
      <c r="K130" s="60" t="s">
        <v>310</v>
      </c>
      <c r="L130" s="61">
        <v>3214</v>
      </c>
      <c r="M130" s="61">
        <v>0</v>
      </c>
      <c r="N130" s="61">
        <v>0</v>
      </c>
      <c r="O130" s="61">
        <v>0</v>
      </c>
    </row>
    <row r="131" spans="2:15" x14ac:dyDescent="0.15">
      <c r="B131" s="59" t="s">
        <v>109</v>
      </c>
      <c r="C131" s="60" t="s">
        <v>290</v>
      </c>
      <c r="D131" s="61">
        <v>89</v>
      </c>
      <c r="E131" s="61">
        <v>2</v>
      </c>
      <c r="F131" s="61">
        <v>1540</v>
      </c>
      <c r="G131" s="61">
        <v>3080</v>
      </c>
      <c r="J131" s="59" t="s">
        <v>204</v>
      </c>
      <c r="K131" s="60" t="s">
        <v>310</v>
      </c>
      <c r="L131" s="61">
        <v>3621</v>
      </c>
      <c r="M131" s="61">
        <v>0</v>
      </c>
      <c r="N131" s="61">
        <v>0</v>
      </c>
      <c r="O131" s="61">
        <v>0</v>
      </c>
    </row>
    <row r="132" spans="2:15" x14ac:dyDescent="0.15">
      <c r="B132" s="59" t="s">
        <v>189</v>
      </c>
      <c r="C132" s="60" t="s">
        <v>290</v>
      </c>
      <c r="D132" s="61">
        <v>178</v>
      </c>
      <c r="E132" s="61">
        <v>3</v>
      </c>
      <c r="F132" s="61">
        <v>830</v>
      </c>
      <c r="G132" s="61">
        <v>2490</v>
      </c>
      <c r="J132" s="59" t="s">
        <v>205</v>
      </c>
      <c r="K132" s="60" t="s">
        <v>310</v>
      </c>
      <c r="L132" s="61">
        <v>124</v>
      </c>
      <c r="M132" s="61">
        <v>0</v>
      </c>
      <c r="N132" s="61">
        <v>0</v>
      </c>
      <c r="O132" s="61">
        <v>0</v>
      </c>
    </row>
    <row r="133" spans="2:15" x14ac:dyDescent="0.15">
      <c r="B133" s="59" t="s">
        <v>277</v>
      </c>
      <c r="C133" s="60" t="s">
        <v>290</v>
      </c>
      <c r="D133" s="61">
        <v>145</v>
      </c>
      <c r="E133" s="61">
        <v>3</v>
      </c>
      <c r="F133" s="61">
        <v>790</v>
      </c>
      <c r="G133" s="61">
        <v>2370</v>
      </c>
      <c r="J133" s="59" t="s">
        <v>296</v>
      </c>
      <c r="K133" s="60" t="s">
        <v>310</v>
      </c>
      <c r="L133" s="61">
        <v>1590</v>
      </c>
      <c r="M133" s="61">
        <v>0</v>
      </c>
      <c r="N133" s="61">
        <v>0</v>
      </c>
      <c r="O133" s="61">
        <v>0</v>
      </c>
    </row>
    <row r="134" spans="2:15" x14ac:dyDescent="0.15">
      <c r="B134" s="59" t="s">
        <v>66</v>
      </c>
      <c r="C134" s="60" t="s">
        <v>290</v>
      </c>
      <c r="D134" s="61">
        <v>208</v>
      </c>
      <c r="E134" s="61">
        <v>2</v>
      </c>
      <c r="F134" s="61">
        <v>1140</v>
      </c>
      <c r="G134" s="61">
        <v>2280</v>
      </c>
      <c r="J134" s="59" t="s">
        <v>213</v>
      </c>
      <c r="K134" s="60" t="s">
        <v>310</v>
      </c>
      <c r="L134" s="61">
        <v>39</v>
      </c>
      <c r="M134" s="61">
        <v>0</v>
      </c>
      <c r="N134" s="61">
        <v>0</v>
      </c>
      <c r="O134" s="61">
        <v>0</v>
      </c>
    </row>
    <row r="135" spans="2:15" x14ac:dyDescent="0.15">
      <c r="B135" s="59" t="s">
        <v>254</v>
      </c>
      <c r="C135" s="60" t="s">
        <v>290</v>
      </c>
      <c r="D135" s="61">
        <v>15</v>
      </c>
      <c r="E135" s="61">
        <v>2</v>
      </c>
      <c r="F135" s="61">
        <v>1060</v>
      </c>
      <c r="G135" s="61">
        <v>2120</v>
      </c>
      <c r="J135" s="59" t="s">
        <v>108</v>
      </c>
      <c r="K135" s="60" t="s">
        <v>310</v>
      </c>
      <c r="L135" s="61">
        <v>2601</v>
      </c>
      <c r="M135" s="61">
        <v>0</v>
      </c>
      <c r="N135" s="61">
        <v>0</v>
      </c>
      <c r="O135" s="61">
        <v>0</v>
      </c>
    </row>
    <row r="136" spans="2:15" x14ac:dyDescent="0.15">
      <c r="B136" s="59" t="s">
        <v>272</v>
      </c>
      <c r="C136" s="60" t="s">
        <v>290</v>
      </c>
      <c r="D136" s="61">
        <v>64</v>
      </c>
      <c r="E136" s="61">
        <v>5</v>
      </c>
      <c r="F136" s="61">
        <v>400</v>
      </c>
      <c r="G136" s="61">
        <v>2000</v>
      </c>
      <c r="J136" s="59" t="s">
        <v>156</v>
      </c>
      <c r="K136" s="60" t="s">
        <v>310</v>
      </c>
      <c r="L136" s="61">
        <v>549</v>
      </c>
      <c r="M136" s="61">
        <v>0</v>
      </c>
      <c r="N136" s="61">
        <v>0</v>
      </c>
      <c r="O136" s="61">
        <v>0</v>
      </c>
    </row>
    <row r="137" spans="2:15" x14ac:dyDescent="0.15">
      <c r="B137" s="59" t="s">
        <v>266</v>
      </c>
      <c r="C137" s="60" t="s">
        <v>290</v>
      </c>
      <c r="D137" s="61">
        <v>155</v>
      </c>
      <c r="E137" s="61">
        <v>1</v>
      </c>
      <c r="F137" s="61">
        <v>1940</v>
      </c>
      <c r="G137" s="61">
        <v>1940</v>
      </c>
      <c r="J137" s="59" t="s">
        <v>157</v>
      </c>
      <c r="K137" s="60" t="s">
        <v>310</v>
      </c>
      <c r="L137" s="61">
        <v>133</v>
      </c>
      <c r="M137" s="61">
        <v>0</v>
      </c>
      <c r="N137" s="61">
        <v>0</v>
      </c>
      <c r="O137" s="61">
        <v>0</v>
      </c>
    </row>
    <row r="138" spans="2:15" x14ac:dyDescent="0.15">
      <c r="B138" s="59" t="s">
        <v>215</v>
      </c>
      <c r="C138" s="60" t="s">
        <v>290</v>
      </c>
      <c r="D138" s="61">
        <v>38</v>
      </c>
      <c r="E138" s="61">
        <v>1</v>
      </c>
      <c r="F138" s="61">
        <v>1920</v>
      </c>
      <c r="G138" s="61">
        <v>1920</v>
      </c>
      <c r="J138" s="59" t="s">
        <v>106</v>
      </c>
      <c r="K138" s="60" t="s">
        <v>310</v>
      </c>
      <c r="L138" s="61">
        <v>463</v>
      </c>
      <c r="M138" s="61">
        <v>0</v>
      </c>
      <c r="N138" s="61">
        <v>0</v>
      </c>
      <c r="O138" s="61">
        <v>0</v>
      </c>
    </row>
    <row r="139" spans="2:15" x14ac:dyDescent="0.15">
      <c r="B139" s="59" t="s">
        <v>270</v>
      </c>
      <c r="C139" s="60" t="s">
        <v>290</v>
      </c>
      <c r="D139" s="61">
        <v>46</v>
      </c>
      <c r="E139" s="61">
        <v>1</v>
      </c>
      <c r="F139" s="61">
        <v>1770</v>
      </c>
      <c r="G139" s="61">
        <v>1770</v>
      </c>
      <c r="J139" s="59" t="s">
        <v>155</v>
      </c>
      <c r="K139" s="60" t="s">
        <v>310</v>
      </c>
      <c r="L139" s="61">
        <v>103</v>
      </c>
      <c r="M139" s="61">
        <v>0</v>
      </c>
      <c r="N139" s="61">
        <v>0</v>
      </c>
      <c r="O139" s="61">
        <v>0</v>
      </c>
    </row>
    <row r="140" spans="2:15" x14ac:dyDescent="0.15">
      <c r="B140" s="59" t="s">
        <v>144</v>
      </c>
      <c r="C140" s="60" t="s">
        <v>290</v>
      </c>
      <c r="D140" s="61">
        <v>17</v>
      </c>
      <c r="E140" s="61">
        <v>1</v>
      </c>
      <c r="F140" s="61">
        <v>1650</v>
      </c>
      <c r="G140" s="61">
        <v>1650</v>
      </c>
      <c r="J140" s="59" t="s">
        <v>153</v>
      </c>
      <c r="K140" s="60" t="s">
        <v>310</v>
      </c>
      <c r="L140" s="61">
        <v>283</v>
      </c>
      <c r="M140" s="61">
        <v>0</v>
      </c>
      <c r="N140" s="61">
        <v>0</v>
      </c>
      <c r="O140" s="61">
        <v>0</v>
      </c>
    </row>
    <row r="141" spans="2:15" x14ac:dyDescent="0.15">
      <c r="B141" s="59" t="s">
        <v>122</v>
      </c>
      <c r="C141" s="60" t="s">
        <v>290</v>
      </c>
      <c r="D141" s="61">
        <v>13</v>
      </c>
      <c r="E141" s="61">
        <v>1</v>
      </c>
      <c r="F141" s="61">
        <v>1630</v>
      </c>
      <c r="G141" s="61">
        <v>1630</v>
      </c>
      <c r="J141" s="59" t="s">
        <v>209</v>
      </c>
      <c r="K141" s="60" t="s">
        <v>310</v>
      </c>
      <c r="L141" s="61">
        <v>7500</v>
      </c>
      <c r="M141" s="61">
        <v>0</v>
      </c>
      <c r="N141" s="61">
        <v>0</v>
      </c>
      <c r="O141" s="61">
        <v>0</v>
      </c>
    </row>
    <row r="142" spans="2:15" x14ac:dyDescent="0.15">
      <c r="B142" s="59" t="s">
        <v>207</v>
      </c>
      <c r="C142" s="60" t="s">
        <v>290</v>
      </c>
      <c r="D142" s="61">
        <v>46</v>
      </c>
      <c r="E142" s="61">
        <v>1</v>
      </c>
      <c r="F142" s="61">
        <v>1580</v>
      </c>
      <c r="G142" s="61">
        <v>1580</v>
      </c>
      <c r="J142" s="59" t="s">
        <v>214</v>
      </c>
      <c r="K142" s="60" t="s">
        <v>310</v>
      </c>
      <c r="L142" s="61">
        <v>6673</v>
      </c>
      <c r="M142" s="61">
        <v>0</v>
      </c>
      <c r="N142" s="61">
        <v>0</v>
      </c>
      <c r="O142" s="61">
        <v>0</v>
      </c>
    </row>
    <row r="143" spans="2:15" x14ac:dyDescent="0.15">
      <c r="B143" s="59" t="s">
        <v>123</v>
      </c>
      <c r="C143" s="60" t="s">
        <v>290</v>
      </c>
      <c r="D143" s="61">
        <v>54</v>
      </c>
      <c r="E143" s="61">
        <v>1</v>
      </c>
      <c r="F143" s="61">
        <v>1550</v>
      </c>
      <c r="G143" s="61">
        <v>1550</v>
      </c>
      <c r="J143" s="59" t="s">
        <v>85</v>
      </c>
      <c r="K143" s="60" t="s">
        <v>310</v>
      </c>
      <c r="L143" s="61">
        <v>5619</v>
      </c>
      <c r="M143" s="61">
        <v>0</v>
      </c>
      <c r="N143" s="61">
        <v>0</v>
      </c>
      <c r="O143" s="61">
        <v>0</v>
      </c>
    </row>
    <row r="144" spans="2:15" x14ac:dyDescent="0.15">
      <c r="B144" s="59" t="s">
        <v>111</v>
      </c>
      <c r="C144" s="60" t="s">
        <v>290</v>
      </c>
      <c r="D144" s="61">
        <v>116</v>
      </c>
      <c r="E144" s="61">
        <v>1</v>
      </c>
      <c r="F144" s="61">
        <v>1480</v>
      </c>
      <c r="G144" s="61">
        <v>1480</v>
      </c>
      <c r="J144" s="59" t="s">
        <v>151</v>
      </c>
      <c r="K144" s="60" t="s">
        <v>310</v>
      </c>
      <c r="L144" s="61">
        <v>34</v>
      </c>
      <c r="M144" s="61">
        <v>0</v>
      </c>
      <c r="N144" s="61">
        <v>0</v>
      </c>
      <c r="O144" s="61">
        <v>0</v>
      </c>
    </row>
    <row r="145" spans="2:15" x14ac:dyDescent="0.15">
      <c r="B145" s="59" t="s">
        <v>204</v>
      </c>
      <c r="C145" s="60" t="s">
        <v>290</v>
      </c>
      <c r="D145" s="61">
        <v>41</v>
      </c>
      <c r="E145" s="61">
        <v>1</v>
      </c>
      <c r="F145" s="61">
        <v>1480</v>
      </c>
      <c r="G145" s="61">
        <v>1480</v>
      </c>
      <c r="J145" s="59" t="s">
        <v>152</v>
      </c>
      <c r="K145" s="60" t="s">
        <v>310</v>
      </c>
      <c r="L145" s="61">
        <v>206</v>
      </c>
      <c r="M145" s="61">
        <v>0</v>
      </c>
      <c r="N145" s="61">
        <v>0</v>
      </c>
      <c r="O145" s="61">
        <v>0</v>
      </c>
    </row>
    <row r="146" spans="2:15" x14ac:dyDescent="0.15">
      <c r="B146" s="59" t="s">
        <v>228</v>
      </c>
      <c r="C146" s="60" t="s">
        <v>290</v>
      </c>
      <c r="D146" s="61">
        <v>107</v>
      </c>
      <c r="E146" s="61">
        <v>2</v>
      </c>
      <c r="F146" s="61">
        <v>740</v>
      </c>
      <c r="G146" s="61">
        <v>1480</v>
      </c>
      <c r="J146" s="59" t="s">
        <v>163</v>
      </c>
      <c r="K146" s="60" t="s">
        <v>310</v>
      </c>
      <c r="L146" s="61">
        <v>4</v>
      </c>
      <c r="M146" s="61">
        <v>0</v>
      </c>
      <c r="N146" s="61">
        <v>0</v>
      </c>
      <c r="O146" s="61">
        <v>0</v>
      </c>
    </row>
    <row r="147" spans="2:15" x14ac:dyDescent="0.15">
      <c r="B147" s="59" t="s">
        <v>217</v>
      </c>
      <c r="C147" s="60" t="s">
        <v>290</v>
      </c>
      <c r="D147" s="61">
        <v>28</v>
      </c>
      <c r="E147" s="61">
        <v>1</v>
      </c>
      <c r="F147" s="61">
        <v>1470</v>
      </c>
      <c r="G147" s="61">
        <v>1470</v>
      </c>
      <c r="J147" s="59" t="s">
        <v>57</v>
      </c>
      <c r="K147" s="60" t="s">
        <v>310</v>
      </c>
      <c r="L147" s="61">
        <v>6823</v>
      </c>
      <c r="M147" s="61">
        <v>0</v>
      </c>
      <c r="N147" s="61">
        <v>0</v>
      </c>
      <c r="O147" s="61">
        <v>0</v>
      </c>
    </row>
    <row r="148" spans="2:15" x14ac:dyDescent="0.15">
      <c r="B148" s="59" t="s">
        <v>178</v>
      </c>
      <c r="C148" s="60" t="s">
        <v>290</v>
      </c>
      <c r="D148" s="61">
        <v>47</v>
      </c>
      <c r="E148" s="61">
        <v>1</v>
      </c>
      <c r="F148" s="61">
        <v>1470</v>
      </c>
      <c r="G148" s="61">
        <v>1470</v>
      </c>
      <c r="J148" s="59" t="s">
        <v>221</v>
      </c>
      <c r="K148" s="60" t="s">
        <v>310</v>
      </c>
      <c r="L148" s="61">
        <v>56</v>
      </c>
      <c r="M148" s="61">
        <v>0</v>
      </c>
      <c r="N148" s="61">
        <v>0</v>
      </c>
      <c r="O148" s="61">
        <v>0</v>
      </c>
    </row>
    <row r="149" spans="2:15" x14ac:dyDescent="0.15">
      <c r="B149" s="59" t="s">
        <v>263</v>
      </c>
      <c r="C149" s="60" t="s">
        <v>290</v>
      </c>
      <c r="D149" s="61">
        <v>62</v>
      </c>
      <c r="E149" s="61">
        <v>2</v>
      </c>
      <c r="F149" s="61">
        <v>730</v>
      </c>
      <c r="G149" s="61">
        <v>1460</v>
      </c>
      <c r="J149" s="59" t="s">
        <v>127</v>
      </c>
      <c r="K149" s="60" t="s">
        <v>310</v>
      </c>
      <c r="L149" s="61">
        <v>270</v>
      </c>
      <c r="M149" s="61">
        <v>0</v>
      </c>
      <c r="N149" s="61">
        <v>0</v>
      </c>
      <c r="O149" s="61">
        <v>0</v>
      </c>
    </row>
    <row r="150" spans="2:15" x14ac:dyDescent="0.15">
      <c r="B150" s="59" t="s">
        <v>225</v>
      </c>
      <c r="C150" s="60" t="s">
        <v>290</v>
      </c>
      <c r="D150" s="61">
        <v>67</v>
      </c>
      <c r="E150" s="61">
        <v>1</v>
      </c>
      <c r="F150" s="61">
        <v>1380</v>
      </c>
      <c r="G150" s="61">
        <v>1380</v>
      </c>
      <c r="J150" s="59" t="s">
        <v>145</v>
      </c>
      <c r="K150" s="60" t="s">
        <v>310</v>
      </c>
      <c r="L150" s="61">
        <v>429</v>
      </c>
      <c r="M150" s="61">
        <v>0</v>
      </c>
      <c r="N150" s="61">
        <v>0</v>
      </c>
      <c r="O150" s="61">
        <v>0</v>
      </c>
    </row>
    <row r="151" spans="2:15" x14ac:dyDescent="0.15">
      <c r="B151" s="59" t="s">
        <v>231</v>
      </c>
      <c r="C151" s="60" t="s">
        <v>290</v>
      </c>
      <c r="D151" s="61">
        <v>100</v>
      </c>
      <c r="E151" s="61">
        <v>2</v>
      </c>
      <c r="F151" s="61">
        <v>690</v>
      </c>
      <c r="G151" s="61">
        <v>1380</v>
      </c>
      <c r="J151" s="59" t="s">
        <v>164</v>
      </c>
      <c r="K151" s="60" t="s">
        <v>310</v>
      </c>
      <c r="L151" s="61">
        <v>30</v>
      </c>
      <c r="M151" s="61">
        <v>0</v>
      </c>
      <c r="N151" s="61">
        <v>0</v>
      </c>
      <c r="O151" s="61">
        <v>0</v>
      </c>
    </row>
    <row r="152" spans="2:15" x14ac:dyDescent="0.15">
      <c r="B152" s="59" t="s">
        <v>255</v>
      </c>
      <c r="C152" s="60" t="s">
        <v>290</v>
      </c>
      <c r="D152" s="61">
        <v>42</v>
      </c>
      <c r="E152" s="61">
        <v>1</v>
      </c>
      <c r="F152" s="61">
        <v>1360</v>
      </c>
      <c r="G152" s="61">
        <v>1360</v>
      </c>
      <c r="J152" s="59" t="s">
        <v>162</v>
      </c>
      <c r="K152" s="60" t="s">
        <v>310</v>
      </c>
      <c r="L152" s="61">
        <v>34</v>
      </c>
      <c r="M152" s="61">
        <v>0</v>
      </c>
      <c r="N152" s="61">
        <v>0</v>
      </c>
      <c r="O152" s="61">
        <v>0</v>
      </c>
    </row>
    <row r="153" spans="2:15" x14ac:dyDescent="0.15">
      <c r="B153" s="59" t="s">
        <v>130</v>
      </c>
      <c r="C153" s="60" t="s">
        <v>290</v>
      </c>
      <c r="D153" s="61">
        <v>361</v>
      </c>
      <c r="E153" s="61">
        <v>1</v>
      </c>
      <c r="F153" s="61">
        <v>1330</v>
      </c>
      <c r="G153" s="61">
        <v>1330</v>
      </c>
      <c r="J153" s="59" t="s">
        <v>148</v>
      </c>
      <c r="K153" s="60" t="s">
        <v>310</v>
      </c>
      <c r="L153" s="61">
        <v>30</v>
      </c>
      <c r="M153" s="61">
        <v>0</v>
      </c>
      <c r="N153" s="61">
        <v>0</v>
      </c>
      <c r="O153" s="61">
        <v>0</v>
      </c>
    </row>
    <row r="154" spans="2:15" x14ac:dyDescent="0.15">
      <c r="B154" s="59" t="s">
        <v>127</v>
      </c>
      <c r="C154" s="60" t="s">
        <v>290</v>
      </c>
      <c r="D154" s="61">
        <v>52</v>
      </c>
      <c r="E154" s="61">
        <v>1</v>
      </c>
      <c r="F154" s="61">
        <v>1330</v>
      </c>
      <c r="G154" s="61">
        <v>1330</v>
      </c>
      <c r="J154" s="59" t="s">
        <v>211</v>
      </c>
      <c r="K154" s="60" t="s">
        <v>310</v>
      </c>
      <c r="L154" s="61">
        <v>154</v>
      </c>
      <c r="M154" s="61">
        <v>0</v>
      </c>
      <c r="N154" s="61">
        <v>0</v>
      </c>
      <c r="O154" s="61">
        <v>0</v>
      </c>
    </row>
    <row r="155" spans="2:15" x14ac:dyDescent="0.15">
      <c r="B155" s="59" t="s">
        <v>258</v>
      </c>
      <c r="C155" s="60" t="s">
        <v>290</v>
      </c>
      <c r="D155" s="61">
        <v>21</v>
      </c>
      <c r="E155" s="61">
        <v>3</v>
      </c>
      <c r="F155" s="61">
        <v>420</v>
      </c>
      <c r="G155" s="61">
        <v>1260</v>
      </c>
      <c r="J155" s="59" t="s">
        <v>139</v>
      </c>
      <c r="K155" s="60" t="s">
        <v>310</v>
      </c>
      <c r="L155" s="61">
        <v>3339</v>
      </c>
      <c r="M155" s="61">
        <v>0</v>
      </c>
      <c r="N155" s="61">
        <v>0</v>
      </c>
      <c r="O155" s="61">
        <v>0</v>
      </c>
    </row>
    <row r="156" spans="2:15" x14ac:dyDescent="0.15">
      <c r="B156" s="59" t="s">
        <v>76</v>
      </c>
      <c r="C156" s="60" t="s">
        <v>290</v>
      </c>
      <c r="D156" s="61">
        <v>963</v>
      </c>
      <c r="E156" s="61">
        <v>2</v>
      </c>
      <c r="F156" s="61">
        <v>620</v>
      </c>
      <c r="G156" s="61">
        <v>1240</v>
      </c>
      <c r="J156" s="59" t="s">
        <v>89</v>
      </c>
      <c r="K156" s="60" t="s">
        <v>310</v>
      </c>
      <c r="L156" s="61">
        <v>13</v>
      </c>
      <c r="M156" s="61">
        <v>0</v>
      </c>
      <c r="N156" s="61">
        <v>0</v>
      </c>
      <c r="O156" s="61">
        <v>0</v>
      </c>
    </row>
    <row r="157" spans="2:15" x14ac:dyDescent="0.15">
      <c r="B157" s="59" t="s">
        <v>257</v>
      </c>
      <c r="C157" s="60" t="s">
        <v>290</v>
      </c>
      <c r="D157" s="61">
        <v>56</v>
      </c>
      <c r="E157" s="61">
        <v>3</v>
      </c>
      <c r="F157" s="61">
        <v>390</v>
      </c>
      <c r="G157" s="61">
        <v>1170</v>
      </c>
      <c r="J157" s="59" t="s">
        <v>160</v>
      </c>
      <c r="K157" s="60" t="s">
        <v>310</v>
      </c>
      <c r="L157" s="61">
        <v>17</v>
      </c>
      <c r="M157" s="61">
        <v>0</v>
      </c>
      <c r="N157" s="61">
        <v>0</v>
      </c>
      <c r="O157" s="61">
        <v>0</v>
      </c>
    </row>
    <row r="158" spans="2:15" x14ac:dyDescent="0.15">
      <c r="B158" s="59" t="s">
        <v>84</v>
      </c>
      <c r="C158" s="60" t="s">
        <v>290</v>
      </c>
      <c r="D158" s="61">
        <v>47</v>
      </c>
      <c r="E158" s="61">
        <v>5</v>
      </c>
      <c r="F158" s="61">
        <v>220</v>
      </c>
      <c r="G158" s="61">
        <v>1100</v>
      </c>
      <c r="J158" s="59" t="s">
        <v>135</v>
      </c>
      <c r="K158" s="60" t="s">
        <v>310</v>
      </c>
      <c r="L158" s="61">
        <v>330</v>
      </c>
      <c r="M158" s="61">
        <v>0</v>
      </c>
      <c r="N158" s="61">
        <v>0</v>
      </c>
      <c r="O158" s="61">
        <v>0</v>
      </c>
    </row>
    <row r="159" spans="2:15" x14ac:dyDescent="0.15">
      <c r="B159" s="59" t="s">
        <v>83</v>
      </c>
      <c r="C159" s="60" t="s">
        <v>290</v>
      </c>
      <c r="D159" s="61">
        <v>40</v>
      </c>
      <c r="E159" s="61">
        <v>1</v>
      </c>
      <c r="F159" s="61">
        <v>980</v>
      </c>
      <c r="G159" s="61">
        <v>980</v>
      </c>
      <c r="J159" s="59" t="s">
        <v>161</v>
      </c>
      <c r="K159" s="60" t="s">
        <v>310</v>
      </c>
      <c r="L159" s="61">
        <v>133</v>
      </c>
      <c r="M159" s="61">
        <v>0</v>
      </c>
      <c r="N159" s="61">
        <v>0</v>
      </c>
      <c r="O159" s="61">
        <v>0</v>
      </c>
    </row>
    <row r="160" spans="2:15" x14ac:dyDescent="0.15">
      <c r="B160" s="59" t="s">
        <v>131</v>
      </c>
      <c r="C160" s="60" t="s">
        <v>290</v>
      </c>
      <c r="D160" s="61">
        <v>44</v>
      </c>
      <c r="E160" s="61">
        <v>1</v>
      </c>
      <c r="F160" s="61">
        <v>860</v>
      </c>
      <c r="G160" s="61">
        <v>860</v>
      </c>
      <c r="J160" s="59" t="s">
        <v>102</v>
      </c>
      <c r="K160" s="60" t="s">
        <v>310</v>
      </c>
      <c r="L160" s="61">
        <v>523</v>
      </c>
      <c r="M160" s="61">
        <v>0</v>
      </c>
      <c r="N160" s="61">
        <v>0</v>
      </c>
      <c r="O160" s="61">
        <v>0</v>
      </c>
    </row>
    <row r="161" spans="2:15" x14ac:dyDescent="0.15">
      <c r="B161" s="59" t="s">
        <v>164</v>
      </c>
      <c r="C161" s="60" t="s">
        <v>290</v>
      </c>
      <c r="D161" s="61">
        <v>12</v>
      </c>
      <c r="E161" s="61">
        <v>2</v>
      </c>
      <c r="F161" s="61">
        <v>360</v>
      </c>
      <c r="G161" s="61">
        <v>720</v>
      </c>
      <c r="J161" s="59" t="s">
        <v>141</v>
      </c>
      <c r="K161" s="60" t="s">
        <v>310</v>
      </c>
      <c r="L161" s="61">
        <v>227</v>
      </c>
      <c r="M161" s="61">
        <v>0</v>
      </c>
      <c r="N161" s="61">
        <v>0</v>
      </c>
      <c r="O161" s="61">
        <v>0</v>
      </c>
    </row>
    <row r="162" spans="2:15" x14ac:dyDescent="0.15">
      <c r="B162" s="59" t="s">
        <v>168</v>
      </c>
      <c r="C162" s="60" t="s">
        <v>290</v>
      </c>
      <c r="D162" s="61">
        <v>53</v>
      </c>
      <c r="E162" s="61">
        <v>1</v>
      </c>
      <c r="F162" s="61">
        <v>710</v>
      </c>
      <c r="G162" s="61">
        <v>710</v>
      </c>
      <c r="J162" s="59" t="s">
        <v>158</v>
      </c>
      <c r="K162" s="60" t="s">
        <v>310</v>
      </c>
      <c r="L162" s="61">
        <v>77</v>
      </c>
      <c r="M162" s="61">
        <v>0</v>
      </c>
      <c r="N162" s="61">
        <v>0</v>
      </c>
      <c r="O162" s="61">
        <v>0</v>
      </c>
    </row>
    <row r="163" spans="2:15" x14ac:dyDescent="0.15">
      <c r="B163" s="59" t="s">
        <v>274</v>
      </c>
      <c r="C163" s="60" t="s">
        <v>290</v>
      </c>
      <c r="D163" s="61">
        <v>31</v>
      </c>
      <c r="E163" s="61">
        <v>4</v>
      </c>
      <c r="F163" s="61">
        <v>170</v>
      </c>
      <c r="G163" s="61">
        <v>680</v>
      </c>
      <c r="J163" s="59" t="s">
        <v>159</v>
      </c>
      <c r="K163" s="60" t="s">
        <v>310</v>
      </c>
      <c r="L163" s="61">
        <v>56</v>
      </c>
      <c r="M163" s="61">
        <v>0</v>
      </c>
      <c r="N163" s="61">
        <v>0</v>
      </c>
      <c r="O163" s="61">
        <v>0</v>
      </c>
    </row>
    <row r="164" spans="2:15" x14ac:dyDescent="0.15">
      <c r="B164" s="59" t="s">
        <v>221</v>
      </c>
      <c r="C164" s="60" t="s">
        <v>290</v>
      </c>
      <c r="D164" s="61">
        <v>52</v>
      </c>
      <c r="E164" s="61">
        <v>2</v>
      </c>
      <c r="F164" s="61">
        <v>310</v>
      </c>
      <c r="G164" s="61">
        <v>620</v>
      </c>
      <c r="J164" s="59" t="s">
        <v>143</v>
      </c>
      <c r="K164" s="60" t="s">
        <v>310</v>
      </c>
      <c r="L164" s="61">
        <v>321</v>
      </c>
      <c r="M164" s="61">
        <v>0</v>
      </c>
      <c r="N164" s="61">
        <v>0</v>
      </c>
      <c r="O164" s="61">
        <v>0</v>
      </c>
    </row>
    <row r="165" spans="2:15" x14ac:dyDescent="0.15">
      <c r="B165" s="59" t="s">
        <v>285</v>
      </c>
      <c r="C165" s="60" t="s">
        <v>290</v>
      </c>
      <c r="D165" s="61">
        <v>631</v>
      </c>
      <c r="E165" s="61">
        <v>1</v>
      </c>
      <c r="F165" s="61">
        <v>610</v>
      </c>
      <c r="G165" s="61">
        <v>610</v>
      </c>
      <c r="J165" s="59" t="s">
        <v>84</v>
      </c>
      <c r="K165" s="60" t="s">
        <v>310</v>
      </c>
      <c r="L165" s="61">
        <v>2670</v>
      </c>
      <c r="M165" s="61">
        <v>0</v>
      </c>
      <c r="N165" s="61">
        <v>0</v>
      </c>
      <c r="O165" s="61">
        <v>0</v>
      </c>
    </row>
    <row r="166" spans="2:15" x14ac:dyDescent="0.15">
      <c r="B166" s="59" t="s">
        <v>192</v>
      </c>
      <c r="C166" s="60" t="s">
        <v>290</v>
      </c>
      <c r="D166" s="61">
        <v>400</v>
      </c>
      <c r="E166" s="61">
        <v>2</v>
      </c>
      <c r="F166" s="61">
        <v>280</v>
      </c>
      <c r="G166" s="61">
        <v>560</v>
      </c>
      <c r="J166" s="59" t="s">
        <v>216</v>
      </c>
      <c r="K166" s="60" t="s">
        <v>310</v>
      </c>
      <c r="L166" s="61">
        <v>17</v>
      </c>
      <c r="M166" s="61">
        <v>0</v>
      </c>
      <c r="N166" s="61">
        <v>0</v>
      </c>
      <c r="O166" s="61">
        <v>0</v>
      </c>
    </row>
    <row r="167" spans="2:15" x14ac:dyDescent="0.15">
      <c r="B167" s="59" t="s">
        <v>151</v>
      </c>
      <c r="C167" s="60" t="s">
        <v>290</v>
      </c>
      <c r="D167" s="61">
        <v>28</v>
      </c>
      <c r="E167" s="61">
        <v>2</v>
      </c>
      <c r="F167" s="61">
        <v>280</v>
      </c>
      <c r="G167" s="61">
        <v>560</v>
      </c>
      <c r="J167" s="59" t="s">
        <v>229</v>
      </c>
      <c r="K167" s="60" t="s">
        <v>310</v>
      </c>
      <c r="L167" s="61">
        <v>2400</v>
      </c>
      <c r="M167" s="61">
        <v>0</v>
      </c>
      <c r="N167" s="61">
        <v>0</v>
      </c>
      <c r="O167" s="61">
        <v>0</v>
      </c>
    </row>
    <row r="168" spans="2:15" x14ac:dyDescent="0.15">
      <c r="B168" s="59" t="s">
        <v>286</v>
      </c>
      <c r="C168" s="60" t="s">
        <v>290</v>
      </c>
      <c r="D168" s="61">
        <v>439</v>
      </c>
      <c r="E168" s="61">
        <v>3</v>
      </c>
      <c r="F168" s="61">
        <v>130</v>
      </c>
      <c r="G168" s="61">
        <v>390</v>
      </c>
      <c r="J168" s="59" t="s">
        <v>217</v>
      </c>
      <c r="K168" s="60" t="s">
        <v>310</v>
      </c>
      <c r="L168" s="61">
        <v>73</v>
      </c>
      <c r="M168" s="61">
        <v>0</v>
      </c>
      <c r="N168" s="61">
        <v>0</v>
      </c>
      <c r="O168" s="61">
        <v>0</v>
      </c>
    </row>
    <row r="169" spans="2:15" x14ac:dyDescent="0.15">
      <c r="B169" s="59" t="s">
        <v>239</v>
      </c>
      <c r="C169" s="60" t="s">
        <v>290</v>
      </c>
      <c r="D169" s="61">
        <v>189632</v>
      </c>
      <c r="E169" s="61">
        <v>3</v>
      </c>
      <c r="F169" s="61">
        <v>100</v>
      </c>
      <c r="G169" s="61">
        <v>300</v>
      </c>
      <c r="J169" s="59" t="s">
        <v>218</v>
      </c>
      <c r="K169" s="60" t="s">
        <v>310</v>
      </c>
      <c r="L169" s="61">
        <v>26</v>
      </c>
      <c r="M169" s="61">
        <v>0</v>
      </c>
      <c r="N169" s="61">
        <v>0</v>
      </c>
      <c r="O169" s="61">
        <v>0</v>
      </c>
    </row>
    <row r="170" spans="2:15" x14ac:dyDescent="0.15">
      <c r="B170" s="59" t="s">
        <v>268</v>
      </c>
      <c r="C170" s="60" t="s">
        <v>290</v>
      </c>
      <c r="D170" s="61">
        <v>41</v>
      </c>
      <c r="E170" s="61">
        <v>1</v>
      </c>
      <c r="F170" s="61">
        <v>300</v>
      </c>
      <c r="G170" s="61">
        <v>300</v>
      </c>
      <c r="J170" s="59" t="s">
        <v>169</v>
      </c>
      <c r="K170" s="60" t="s">
        <v>310</v>
      </c>
      <c r="L170" s="61">
        <v>17</v>
      </c>
      <c r="M170" s="61">
        <v>0</v>
      </c>
      <c r="N170" s="61">
        <v>0</v>
      </c>
      <c r="O170" s="61">
        <v>0</v>
      </c>
    </row>
    <row r="171" spans="2:15" x14ac:dyDescent="0.15">
      <c r="B171" s="59" t="s">
        <v>104</v>
      </c>
      <c r="C171" s="60" t="s">
        <v>290</v>
      </c>
      <c r="D171" s="61">
        <v>121</v>
      </c>
      <c r="E171" s="61">
        <v>4</v>
      </c>
      <c r="F171" s="61">
        <v>70</v>
      </c>
      <c r="G171" s="61">
        <v>280</v>
      </c>
      <c r="J171" s="59" t="s">
        <v>90</v>
      </c>
      <c r="K171" s="60" t="s">
        <v>310</v>
      </c>
      <c r="L171" s="61">
        <v>39</v>
      </c>
      <c r="M171" s="61">
        <v>0</v>
      </c>
      <c r="N171" s="61">
        <v>0</v>
      </c>
      <c r="O171" s="61">
        <v>0</v>
      </c>
    </row>
    <row r="172" spans="2:15" x14ac:dyDescent="0.15">
      <c r="B172" s="59" t="s">
        <v>235</v>
      </c>
      <c r="C172" s="60" t="s">
        <v>290</v>
      </c>
      <c r="D172" s="61">
        <v>15</v>
      </c>
      <c r="E172" s="61">
        <v>3</v>
      </c>
      <c r="F172" s="61">
        <v>80</v>
      </c>
      <c r="G172" s="61">
        <v>240</v>
      </c>
      <c r="J172" s="59" t="s">
        <v>168</v>
      </c>
      <c r="K172" s="60" t="s">
        <v>310</v>
      </c>
      <c r="L172" s="61">
        <v>39</v>
      </c>
      <c r="M172" s="61">
        <v>0</v>
      </c>
      <c r="N172" s="61">
        <v>0</v>
      </c>
      <c r="O172" s="61">
        <v>0</v>
      </c>
    </row>
    <row r="173" spans="2:15" x14ac:dyDescent="0.15">
      <c r="B173" s="59" t="s">
        <v>112</v>
      </c>
      <c r="C173" s="60" t="s">
        <v>290</v>
      </c>
      <c r="D173" s="61">
        <v>749</v>
      </c>
      <c r="E173" s="61">
        <v>1</v>
      </c>
      <c r="F173" s="61">
        <v>230</v>
      </c>
      <c r="G173" s="61">
        <v>230</v>
      </c>
      <c r="J173" s="59" t="s">
        <v>228</v>
      </c>
      <c r="K173" s="60" t="s">
        <v>310</v>
      </c>
      <c r="L173" s="61">
        <v>111</v>
      </c>
      <c r="M173" s="61">
        <v>0</v>
      </c>
      <c r="N173" s="61">
        <v>0</v>
      </c>
      <c r="O173" s="61">
        <v>0</v>
      </c>
    </row>
    <row r="174" spans="2:15" x14ac:dyDescent="0.15">
      <c r="B174" s="59" t="s">
        <v>251</v>
      </c>
      <c r="C174" s="60" t="s">
        <v>290</v>
      </c>
      <c r="D174" s="61">
        <v>1919</v>
      </c>
      <c r="E174" s="61">
        <v>2</v>
      </c>
      <c r="F174" s="61">
        <v>100</v>
      </c>
      <c r="G174" s="61">
        <v>200</v>
      </c>
      <c r="J174" s="59" t="s">
        <v>167</v>
      </c>
      <c r="K174" s="60" t="s">
        <v>310</v>
      </c>
      <c r="L174" s="61">
        <v>4</v>
      </c>
      <c r="M174" s="61">
        <v>0</v>
      </c>
      <c r="N174" s="61">
        <v>0</v>
      </c>
      <c r="O174" s="61">
        <v>0</v>
      </c>
    </row>
    <row r="175" spans="2:15" x14ac:dyDescent="0.15">
      <c r="B175" s="59" t="s">
        <v>174</v>
      </c>
      <c r="C175" s="60" t="s">
        <v>290</v>
      </c>
      <c r="D175" s="61">
        <v>5</v>
      </c>
      <c r="E175" s="61">
        <v>2</v>
      </c>
      <c r="F175" s="61">
        <v>100</v>
      </c>
      <c r="G175" s="61">
        <v>200</v>
      </c>
      <c r="J175" s="59" t="s">
        <v>144</v>
      </c>
      <c r="K175" s="60" t="s">
        <v>310</v>
      </c>
      <c r="L175" s="61">
        <v>60</v>
      </c>
      <c r="M175" s="61">
        <v>0</v>
      </c>
      <c r="N175" s="61">
        <v>0</v>
      </c>
      <c r="O175" s="61">
        <v>0</v>
      </c>
    </row>
    <row r="176" spans="2:15" x14ac:dyDescent="0.15">
      <c r="B176" s="59" t="s">
        <v>48</v>
      </c>
      <c r="C176" s="60" t="s">
        <v>290</v>
      </c>
      <c r="D176" s="61">
        <v>6747</v>
      </c>
      <c r="E176" s="61">
        <v>2</v>
      </c>
      <c r="F176" s="61">
        <v>90</v>
      </c>
      <c r="G176" s="61">
        <v>180</v>
      </c>
      <c r="J176" s="59" t="s">
        <v>140</v>
      </c>
      <c r="K176" s="60" t="s">
        <v>310</v>
      </c>
      <c r="L176" s="61">
        <v>6094</v>
      </c>
      <c r="M176" s="61">
        <v>0</v>
      </c>
      <c r="N176" s="61">
        <v>0</v>
      </c>
      <c r="O176" s="61">
        <v>0</v>
      </c>
    </row>
    <row r="177" spans="2:15" x14ac:dyDescent="0.15">
      <c r="B177" s="59" t="s">
        <v>146</v>
      </c>
      <c r="C177" s="60" t="s">
        <v>290</v>
      </c>
      <c r="D177" s="61">
        <v>12</v>
      </c>
      <c r="E177" s="61">
        <v>1</v>
      </c>
      <c r="F177" s="61">
        <v>140</v>
      </c>
      <c r="G177" s="61">
        <v>140</v>
      </c>
      <c r="J177" s="59" t="s">
        <v>230</v>
      </c>
      <c r="K177" s="60" t="s">
        <v>310</v>
      </c>
      <c r="L177" s="61">
        <v>600</v>
      </c>
      <c r="M177" s="61">
        <v>0</v>
      </c>
      <c r="N177" s="61">
        <v>0</v>
      </c>
      <c r="O177" s="61">
        <v>0</v>
      </c>
    </row>
    <row r="178" spans="2:15" x14ac:dyDescent="0.15">
      <c r="B178" s="59" t="s">
        <v>158</v>
      </c>
      <c r="C178" s="60" t="s">
        <v>290</v>
      </c>
      <c r="D178" s="61">
        <v>275</v>
      </c>
      <c r="E178" s="61">
        <v>1</v>
      </c>
      <c r="F178" s="61">
        <v>130</v>
      </c>
      <c r="G178" s="61">
        <v>130</v>
      </c>
      <c r="J178" s="59" t="s">
        <v>166</v>
      </c>
      <c r="K178" s="60" t="s">
        <v>310</v>
      </c>
      <c r="L178" s="61">
        <v>9</v>
      </c>
      <c r="M178" s="61">
        <v>0</v>
      </c>
      <c r="N178" s="61">
        <v>0</v>
      </c>
      <c r="O178" s="61">
        <v>0</v>
      </c>
    </row>
    <row r="179" spans="2:15" x14ac:dyDescent="0.15">
      <c r="B179" s="59" t="s">
        <v>149</v>
      </c>
      <c r="C179" s="60" t="s">
        <v>290</v>
      </c>
      <c r="D179" s="61">
        <v>11</v>
      </c>
      <c r="E179" s="61">
        <v>1</v>
      </c>
      <c r="F179" s="61">
        <v>120</v>
      </c>
      <c r="G179" s="61">
        <v>120</v>
      </c>
      <c r="J179" s="59" t="s">
        <v>165</v>
      </c>
      <c r="K179" s="60" t="s">
        <v>310</v>
      </c>
      <c r="L179" s="61">
        <v>13</v>
      </c>
      <c r="M179" s="61">
        <v>0</v>
      </c>
      <c r="N179" s="61">
        <v>0</v>
      </c>
      <c r="O179" s="61">
        <v>0</v>
      </c>
    </row>
    <row r="180" spans="2:15" x14ac:dyDescent="0.15">
      <c r="B180" s="59" t="s">
        <v>281</v>
      </c>
      <c r="C180" s="60" t="s">
        <v>290</v>
      </c>
      <c r="D180" s="61">
        <v>3846</v>
      </c>
      <c r="E180" s="61">
        <v>1</v>
      </c>
      <c r="F180" s="61">
        <v>110</v>
      </c>
      <c r="G180" s="61">
        <v>110</v>
      </c>
      <c r="J180" s="59" t="s">
        <v>111</v>
      </c>
      <c r="K180" s="60" t="s">
        <v>310</v>
      </c>
      <c r="L180" s="61">
        <v>579</v>
      </c>
      <c r="M180" s="61">
        <v>0</v>
      </c>
      <c r="N180" s="61">
        <v>0</v>
      </c>
      <c r="O180" s="61">
        <v>0</v>
      </c>
    </row>
    <row r="181" spans="2:15" x14ac:dyDescent="0.15">
      <c r="B181" s="59" t="s">
        <v>186</v>
      </c>
      <c r="C181" s="60" t="s">
        <v>290</v>
      </c>
      <c r="D181" s="61">
        <v>7</v>
      </c>
      <c r="E181" s="61">
        <v>1</v>
      </c>
      <c r="F181" s="61">
        <v>100</v>
      </c>
      <c r="G181" s="61">
        <v>100</v>
      </c>
      <c r="J181" s="59" t="s">
        <v>137</v>
      </c>
      <c r="K181" s="60" t="s">
        <v>310</v>
      </c>
      <c r="L181" s="61">
        <v>651</v>
      </c>
      <c r="M181" s="61">
        <v>0</v>
      </c>
      <c r="N181" s="61">
        <v>0</v>
      </c>
      <c r="O181" s="61">
        <v>0</v>
      </c>
    </row>
    <row r="182" spans="2:15" x14ac:dyDescent="0.15">
      <c r="B182" s="59" t="s">
        <v>87</v>
      </c>
      <c r="C182" s="60" t="s">
        <v>290</v>
      </c>
      <c r="D182" s="61">
        <v>8</v>
      </c>
      <c r="E182" s="61">
        <v>1</v>
      </c>
      <c r="F182" s="61">
        <v>100</v>
      </c>
      <c r="G182" s="61">
        <v>100</v>
      </c>
      <c r="J182" s="59" t="s">
        <v>219</v>
      </c>
      <c r="K182" s="60" t="s">
        <v>310</v>
      </c>
      <c r="L182" s="61">
        <v>60</v>
      </c>
      <c r="M182" s="61">
        <v>0</v>
      </c>
      <c r="N182" s="61">
        <v>0</v>
      </c>
      <c r="O182" s="61">
        <v>0</v>
      </c>
    </row>
    <row r="183" spans="2:15" x14ac:dyDescent="0.15">
      <c r="B183" s="59" t="s">
        <v>101</v>
      </c>
      <c r="C183" s="60" t="s">
        <v>290</v>
      </c>
      <c r="D183" s="61">
        <v>1929</v>
      </c>
      <c r="E183" s="61">
        <v>1</v>
      </c>
      <c r="F183" s="61">
        <v>90</v>
      </c>
      <c r="G183" s="61">
        <v>90</v>
      </c>
      <c r="J183" s="59" t="s">
        <v>206</v>
      </c>
      <c r="K183" s="60" t="s">
        <v>310</v>
      </c>
      <c r="L183" s="61">
        <v>137</v>
      </c>
      <c r="M183" s="61">
        <v>0</v>
      </c>
      <c r="N183" s="61">
        <v>0</v>
      </c>
      <c r="O183" s="61">
        <v>0</v>
      </c>
    </row>
    <row r="184" spans="2:15" x14ac:dyDescent="0.15">
      <c r="B184" s="59" t="s">
        <v>267</v>
      </c>
      <c r="C184" s="60" t="s">
        <v>290</v>
      </c>
      <c r="D184" s="61">
        <v>72</v>
      </c>
      <c r="E184" s="61">
        <v>0</v>
      </c>
      <c r="F184" s="61">
        <v>2490</v>
      </c>
      <c r="G184" s="61">
        <v>0</v>
      </c>
      <c r="J184" s="59" t="s">
        <v>178</v>
      </c>
      <c r="K184" s="60" t="s">
        <v>310</v>
      </c>
      <c r="L184" s="61">
        <v>5559</v>
      </c>
      <c r="M184" s="61">
        <v>0</v>
      </c>
      <c r="N184" s="61">
        <v>0</v>
      </c>
      <c r="O184" s="61">
        <v>0</v>
      </c>
    </row>
    <row r="185" spans="2:15" x14ac:dyDescent="0.15">
      <c r="B185" s="59" t="s">
        <v>295</v>
      </c>
      <c r="C185" s="60" t="s">
        <v>290</v>
      </c>
      <c r="D185" s="61">
        <v>5827</v>
      </c>
      <c r="E185" s="61">
        <v>0</v>
      </c>
      <c r="F185" s="61">
        <v>680</v>
      </c>
      <c r="G185" s="61">
        <v>0</v>
      </c>
      <c r="J185" s="59" t="s">
        <v>232</v>
      </c>
      <c r="K185" s="60" t="s">
        <v>310</v>
      </c>
      <c r="L185" s="61">
        <v>4</v>
      </c>
      <c r="M185" s="61">
        <v>0</v>
      </c>
      <c r="N185" s="61">
        <v>0</v>
      </c>
      <c r="O185" s="61">
        <v>0</v>
      </c>
    </row>
    <row r="186" spans="2:15" x14ac:dyDescent="0.15">
      <c r="B186" s="59" t="s">
        <v>222</v>
      </c>
      <c r="C186" s="60" t="s">
        <v>290</v>
      </c>
      <c r="D186" s="61">
        <v>54</v>
      </c>
      <c r="E186" s="61">
        <v>0</v>
      </c>
      <c r="F186" s="61">
        <v>2360</v>
      </c>
      <c r="G186" s="61">
        <v>0</v>
      </c>
      <c r="J186" s="59" t="s">
        <v>176</v>
      </c>
      <c r="K186" s="60" t="s">
        <v>310</v>
      </c>
      <c r="L186" s="61">
        <v>17</v>
      </c>
      <c r="M186" s="61">
        <v>0</v>
      </c>
      <c r="N186" s="61">
        <v>0</v>
      </c>
      <c r="O186" s="61">
        <v>0</v>
      </c>
    </row>
    <row r="187" spans="2:15" x14ac:dyDescent="0.15">
      <c r="B187" s="59" t="s">
        <v>227</v>
      </c>
      <c r="C187" s="60" t="s">
        <v>290</v>
      </c>
      <c r="D187" s="61">
        <v>34</v>
      </c>
      <c r="E187" s="61">
        <v>0</v>
      </c>
      <c r="F187" s="61">
        <v>900</v>
      </c>
      <c r="G187" s="61">
        <v>0</v>
      </c>
      <c r="J187" s="59" t="s">
        <v>231</v>
      </c>
      <c r="K187" s="60" t="s">
        <v>310</v>
      </c>
      <c r="L187" s="61">
        <v>90</v>
      </c>
      <c r="M187" s="61">
        <v>0</v>
      </c>
      <c r="N187" s="61">
        <v>0</v>
      </c>
      <c r="O187" s="61">
        <v>0</v>
      </c>
    </row>
    <row r="188" spans="2:15" x14ac:dyDescent="0.15">
      <c r="B188" s="59" t="s">
        <v>172</v>
      </c>
      <c r="C188" s="60" t="s">
        <v>290</v>
      </c>
      <c r="D188" s="61">
        <v>20</v>
      </c>
      <c r="E188" s="61">
        <v>0</v>
      </c>
      <c r="F188" s="61">
        <v>2060</v>
      </c>
      <c r="G188" s="61">
        <v>0</v>
      </c>
      <c r="J188" s="59" t="s">
        <v>86</v>
      </c>
      <c r="K188" s="60" t="s">
        <v>310</v>
      </c>
      <c r="L188" s="61">
        <v>163</v>
      </c>
      <c r="M188" s="61">
        <v>0</v>
      </c>
      <c r="N188" s="61">
        <v>0</v>
      </c>
      <c r="O188" s="61">
        <v>0</v>
      </c>
    </row>
    <row r="189" spans="2:15" x14ac:dyDescent="0.15">
      <c r="B189" s="59" t="s">
        <v>167</v>
      </c>
      <c r="C189" s="60" t="s">
        <v>290</v>
      </c>
      <c r="D189" s="61">
        <v>11</v>
      </c>
      <c r="E189" s="61">
        <v>0</v>
      </c>
      <c r="F189" s="61">
        <v>1170</v>
      </c>
      <c r="G189" s="61">
        <v>0</v>
      </c>
      <c r="J189" s="59" t="s">
        <v>174</v>
      </c>
      <c r="K189" s="60" t="s">
        <v>310</v>
      </c>
      <c r="L189" s="61">
        <v>13</v>
      </c>
      <c r="M189" s="61">
        <v>0</v>
      </c>
      <c r="N189" s="61">
        <v>0</v>
      </c>
      <c r="O189" s="61">
        <v>0</v>
      </c>
    </row>
    <row r="190" spans="2:15" x14ac:dyDescent="0.15">
      <c r="B190" s="59" t="s">
        <v>220</v>
      </c>
      <c r="C190" s="60" t="s">
        <v>290</v>
      </c>
      <c r="D190" s="61">
        <v>18</v>
      </c>
      <c r="E190" s="61">
        <v>0</v>
      </c>
      <c r="F190" s="61">
        <v>1550</v>
      </c>
      <c r="G190" s="61">
        <v>0</v>
      </c>
      <c r="J190" s="59" t="s">
        <v>173</v>
      </c>
      <c r="K190" s="60" t="s">
        <v>310</v>
      </c>
      <c r="L190" s="61">
        <v>9</v>
      </c>
      <c r="M190" s="61">
        <v>0</v>
      </c>
      <c r="N190" s="61">
        <v>0</v>
      </c>
      <c r="O190" s="61">
        <v>0</v>
      </c>
    </row>
    <row r="191" spans="2:15" x14ac:dyDescent="0.15">
      <c r="B191" s="59" t="s">
        <v>212</v>
      </c>
      <c r="C191" s="60" t="s">
        <v>290</v>
      </c>
      <c r="D191" s="61">
        <v>14</v>
      </c>
      <c r="E191" s="61">
        <v>0</v>
      </c>
      <c r="F191" s="61">
        <v>1650</v>
      </c>
      <c r="G191" s="61">
        <v>0</v>
      </c>
      <c r="J191" s="59" t="s">
        <v>64</v>
      </c>
      <c r="K191" s="60" t="s">
        <v>310</v>
      </c>
      <c r="L191" s="61">
        <v>3801</v>
      </c>
      <c r="M191" s="61">
        <v>0</v>
      </c>
      <c r="N191" s="61">
        <v>0</v>
      </c>
      <c r="O191" s="61">
        <v>0</v>
      </c>
    </row>
    <row r="192" spans="2:15" x14ac:dyDescent="0.15">
      <c r="B192" s="59" t="s">
        <v>233</v>
      </c>
      <c r="C192" s="60" t="s">
        <v>290</v>
      </c>
      <c r="D192" s="61">
        <v>4</v>
      </c>
      <c r="E192" s="61">
        <v>0</v>
      </c>
      <c r="F192" s="61">
        <v>1660</v>
      </c>
      <c r="G192" s="61">
        <v>0</v>
      </c>
      <c r="J192" s="59" t="s">
        <v>172</v>
      </c>
      <c r="K192" s="60" t="s">
        <v>310</v>
      </c>
      <c r="L192" s="61">
        <v>26</v>
      </c>
      <c r="M192" s="61">
        <v>0</v>
      </c>
      <c r="N192" s="61">
        <v>0</v>
      </c>
      <c r="O192" s="61">
        <v>0</v>
      </c>
    </row>
    <row r="193" spans="2:15" x14ac:dyDescent="0.15">
      <c r="B193" s="59" t="s">
        <v>193</v>
      </c>
      <c r="C193" s="60" t="s">
        <v>290</v>
      </c>
      <c r="D193" s="61">
        <v>13</v>
      </c>
      <c r="E193" s="61">
        <v>0</v>
      </c>
      <c r="F193" s="61">
        <v>1130</v>
      </c>
      <c r="G193" s="61">
        <v>0</v>
      </c>
      <c r="J193" s="59" t="s">
        <v>195</v>
      </c>
      <c r="K193" s="60" t="s">
        <v>310</v>
      </c>
      <c r="L193" s="61">
        <v>17</v>
      </c>
      <c r="M193" s="61">
        <v>0</v>
      </c>
      <c r="N193" s="61">
        <v>0</v>
      </c>
      <c r="O193" s="61">
        <v>0</v>
      </c>
    </row>
    <row r="194" spans="2:15" x14ac:dyDescent="0.15">
      <c r="B194" s="59" t="s">
        <v>171</v>
      </c>
      <c r="C194" s="60" t="s">
        <v>290</v>
      </c>
      <c r="D194" s="61">
        <v>8</v>
      </c>
      <c r="E194" s="61">
        <v>0</v>
      </c>
      <c r="F194" s="61">
        <v>1500</v>
      </c>
      <c r="G194" s="61">
        <v>0</v>
      </c>
      <c r="J194" s="59" t="s">
        <v>207</v>
      </c>
      <c r="K194" s="60" t="s">
        <v>310</v>
      </c>
      <c r="L194" s="61">
        <v>326</v>
      </c>
      <c r="M194" s="61">
        <v>0</v>
      </c>
      <c r="N194" s="61">
        <v>0</v>
      </c>
      <c r="O194" s="61">
        <v>0</v>
      </c>
    </row>
    <row r="195" spans="2:15" x14ac:dyDescent="0.15">
      <c r="B195" s="59" t="s">
        <v>103</v>
      </c>
      <c r="C195" s="60" t="s">
        <v>290</v>
      </c>
      <c r="D195" s="61">
        <v>2551</v>
      </c>
      <c r="E195" s="61">
        <v>0</v>
      </c>
      <c r="F195" s="61">
        <v>120</v>
      </c>
      <c r="G195" s="61">
        <v>0</v>
      </c>
      <c r="J195" s="59" t="s">
        <v>234</v>
      </c>
      <c r="K195" s="60" t="s">
        <v>310</v>
      </c>
      <c r="L195" s="61">
        <v>223</v>
      </c>
      <c r="M195" s="61">
        <v>0</v>
      </c>
      <c r="N195" s="61">
        <v>0</v>
      </c>
      <c r="O195" s="61">
        <v>0</v>
      </c>
    </row>
    <row r="196" spans="2:15" x14ac:dyDescent="0.15">
      <c r="B196" s="59" t="s">
        <v>188</v>
      </c>
      <c r="C196" s="60" t="s">
        <v>290</v>
      </c>
      <c r="D196" s="61">
        <v>15</v>
      </c>
      <c r="E196" s="61">
        <v>0</v>
      </c>
      <c r="F196" s="61">
        <v>870</v>
      </c>
      <c r="G196" s="61">
        <v>0</v>
      </c>
      <c r="J196" s="59" t="s">
        <v>223</v>
      </c>
      <c r="K196" s="60" t="s">
        <v>310</v>
      </c>
      <c r="L196" s="61">
        <v>8640</v>
      </c>
      <c r="M196" s="61">
        <v>0</v>
      </c>
      <c r="N196" s="61">
        <v>0</v>
      </c>
      <c r="O196" s="61">
        <v>0</v>
      </c>
    </row>
    <row r="197" spans="2:15" x14ac:dyDescent="0.15">
      <c r="B197" s="59" t="s">
        <v>232</v>
      </c>
      <c r="C197" s="60" t="s">
        <v>290</v>
      </c>
      <c r="D197" s="61">
        <v>121</v>
      </c>
      <c r="E197" s="61">
        <v>0</v>
      </c>
      <c r="F197" s="61">
        <v>220</v>
      </c>
      <c r="G197" s="61">
        <v>0</v>
      </c>
      <c r="J197" s="59" t="s">
        <v>171</v>
      </c>
      <c r="K197" s="60" t="s">
        <v>310</v>
      </c>
      <c r="L197" s="61">
        <v>2696</v>
      </c>
      <c r="M197" s="61">
        <v>0</v>
      </c>
      <c r="N197" s="61">
        <v>0</v>
      </c>
      <c r="O197" s="61">
        <v>0</v>
      </c>
    </row>
    <row r="198" spans="2:15" x14ac:dyDescent="0.15">
      <c r="B198" s="59" t="s">
        <v>135</v>
      </c>
      <c r="C198" s="60" t="s">
        <v>290</v>
      </c>
      <c r="D198" s="61">
        <v>292</v>
      </c>
      <c r="E198" s="61">
        <v>0</v>
      </c>
      <c r="F198" s="61">
        <v>100</v>
      </c>
      <c r="G198" s="61">
        <v>0</v>
      </c>
      <c r="J198" s="59" t="s">
        <v>187</v>
      </c>
      <c r="K198" s="60" t="s">
        <v>310</v>
      </c>
      <c r="L198" s="61">
        <v>17</v>
      </c>
      <c r="M198" s="61">
        <v>0</v>
      </c>
      <c r="N198" s="61">
        <v>0</v>
      </c>
      <c r="O198" s="61">
        <v>0</v>
      </c>
    </row>
    <row r="199" spans="2:15" x14ac:dyDescent="0.15">
      <c r="B199" s="59" t="s">
        <v>276</v>
      </c>
      <c r="C199" s="60" t="s">
        <v>290</v>
      </c>
      <c r="D199" s="61">
        <v>27</v>
      </c>
      <c r="E199" s="61">
        <v>0</v>
      </c>
      <c r="F199" s="61">
        <v>350</v>
      </c>
      <c r="G199" s="61">
        <v>0</v>
      </c>
      <c r="J199" s="59" t="s">
        <v>186</v>
      </c>
      <c r="K199" s="60" t="s">
        <v>310</v>
      </c>
      <c r="L199" s="61">
        <v>4</v>
      </c>
      <c r="M199" s="61">
        <v>0</v>
      </c>
      <c r="N199" s="61">
        <v>0</v>
      </c>
      <c r="O199" s="61">
        <v>0</v>
      </c>
    </row>
    <row r="200" spans="2:15" x14ac:dyDescent="0.15">
      <c r="B200" s="59" t="s">
        <v>275</v>
      </c>
      <c r="C200" s="60" t="s">
        <v>290</v>
      </c>
      <c r="D200" s="61">
        <v>20</v>
      </c>
      <c r="E200" s="61">
        <v>0</v>
      </c>
      <c r="F200" s="61">
        <v>210</v>
      </c>
      <c r="G200" s="61">
        <v>0</v>
      </c>
      <c r="J200" s="59" t="s">
        <v>189</v>
      </c>
      <c r="K200" s="60" t="s">
        <v>310</v>
      </c>
      <c r="L200" s="61">
        <v>197</v>
      </c>
      <c r="M200" s="61">
        <v>0</v>
      </c>
      <c r="N200" s="61">
        <v>0</v>
      </c>
      <c r="O200" s="61">
        <v>0</v>
      </c>
    </row>
    <row r="201" spans="2:15" x14ac:dyDescent="0.15">
      <c r="B201" s="59" t="s">
        <v>260</v>
      </c>
      <c r="C201" s="60" t="s">
        <v>290</v>
      </c>
      <c r="D201" s="61">
        <v>1536</v>
      </c>
      <c r="E201" s="61">
        <v>0</v>
      </c>
      <c r="F201" s="61">
        <v>70</v>
      </c>
      <c r="G201" s="61">
        <v>0</v>
      </c>
      <c r="J201" s="59" t="s">
        <v>134</v>
      </c>
      <c r="K201" s="60" t="s">
        <v>310</v>
      </c>
      <c r="L201" s="61">
        <v>2931</v>
      </c>
      <c r="M201" s="61">
        <v>0</v>
      </c>
      <c r="N201" s="61">
        <v>0</v>
      </c>
      <c r="O201" s="61">
        <v>0</v>
      </c>
    </row>
    <row r="202" spans="2:15" x14ac:dyDescent="0.15">
      <c r="B202" s="59" t="s">
        <v>176</v>
      </c>
      <c r="C202" s="60" t="s">
        <v>290</v>
      </c>
      <c r="D202" s="61">
        <v>40</v>
      </c>
      <c r="E202" s="61">
        <v>0</v>
      </c>
      <c r="F202" s="61">
        <v>640</v>
      </c>
      <c r="G202" s="61">
        <v>0</v>
      </c>
      <c r="J202" s="59" t="s">
        <v>233</v>
      </c>
      <c r="K202" s="60" t="s">
        <v>310</v>
      </c>
      <c r="L202" s="61">
        <v>1946</v>
      </c>
      <c r="M202" s="61">
        <v>0</v>
      </c>
      <c r="N202" s="61">
        <v>0</v>
      </c>
      <c r="O202" s="61">
        <v>0</v>
      </c>
    </row>
    <row r="203" spans="2:15" x14ac:dyDescent="0.15">
      <c r="B203" s="59" t="s">
        <v>169</v>
      </c>
      <c r="C203" s="60" t="s">
        <v>290</v>
      </c>
      <c r="D203" s="61">
        <v>6</v>
      </c>
      <c r="E203" s="61">
        <v>0</v>
      </c>
      <c r="F203" s="61">
        <v>210</v>
      </c>
      <c r="G203" s="61">
        <v>0</v>
      </c>
      <c r="J203" s="59" t="s">
        <v>208</v>
      </c>
      <c r="K203" s="60" t="s">
        <v>310</v>
      </c>
      <c r="L203" s="61">
        <v>129</v>
      </c>
      <c r="M203" s="61">
        <v>0</v>
      </c>
      <c r="N203" s="61">
        <v>0</v>
      </c>
      <c r="O203" s="61">
        <v>0</v>
      </c>
    </row>
    <row r="204" spans="2:15" x14ac:dyDescent="0.15">
      <c r="B204" s="59" t="s">
        <v>133</v>
      </c>
      <c r="C204" s="60" t="s">
        <v>290</v>
      </c>
      <c r="D204" s="61">
        <v>1387</v>
      </c>
      <c r="E204" s="61">
        <v>0</v>
      </c>
      <c r="F204" s="61">
        <v>70</v>
      </c>
      <c r="G204" s="61">
        <v>0</v>
      </c>
      <c r="J204" s="59" t="s">
        <v>188</v>
      </c>
      <c r="K204" s="60" t="s">
        <v>310</v>
      </c>
      <c r="L204" s="61">
        <v>39</v>
      </c>
      <c r="M204" s="61">
        <v>0</v>
      </c>
      <c r="N204" s="61">
        <v>0</v>
      </c>
      <c r="O204" s="61">
        <v>0</v>
      </c>
    </row>
    <row r="205" spans="2:15" x14ac:dyDescent="0.15">
      <c r="B205" s="59" t="s">
        <v>132</v>
      </c>
      <c r="C205" s="60" t="s">
        <v>290</v>
      </c>
      <c r="D205" s="61">
        <v>1272</v>
      </c>
      <c r="E205" s="61">
        <v>0</v>
      </c>
      <c r="F205" s="61">
        <v>120</v>
      </c>
      <c r="G205" s="61">
        <v>0</v>
      </c>
      <c r="J205" s="59" t="s">
        <v>124</v>
      </c>
      <c r="K205" s="60" t="s">
        <v>310</v>
      </c>
      <c r="L205" s="61">
        <v>3227</v>
      </c>
      <c r="M205" s="61">
        <v>0</v>
      </c>
      <c r="N205" s="61">
        <v>0</v>
      </c>
      <c r="O205" s="61">
        <v>0</v>
      </c>
    </row>
    <row r="206" spans="2:15" x14ac:dyDescent="0.15">
      <c r="B206" s="59" t="s">
        <v>282</v>
      </c>
      <c r="C206" s="60" t="s">
        <v>290</v>
      </c>
      <c r="D206" s="61">
        <v>23</v>
      </c>
      <c r="E206" s="61">
        <v>0</v>
      </c>
      <c r="F206" s="61">
        <v>1120</v>
      </c>
      <c r="G206" s="61">
        <v>0</v>
      </c>
      <c r="J206" s="59" t="s">
        <v>190</v>
      </c>
      <c r="K206" s="60" t="s">
        <v>310</v>
      </c>
      <c r="L206" s="61">
        <v>21</v>
      </c>
      <c r="M206" s="61">
        <v>0</v>
      </c>
      <c r="N206" s="61">
        <v>0</v>
      </c>
      <c r="O206" s="61">
        <v>0</v>
      </c>
    </row>
    <row r="207" spans="2:15" x14ac:dyDescent="0.15">
      <c r="B207" s="59" t="s">
        <v>93</v>
      </c>
      <c r="C207" s="60" t="s">
        <v>290</v>
      </c>
      <c r="D207" s="61">
        <v>5</v>
      </c>
      <c r="E207" s="61">
        <v>0</v>
      </c>
      <c r="F207" s="61">
        <v>100</v>
      </c>
      <c r="G207" s="61">
        <v>0</v>
      </c>
      <c r="J207" s="59" t="s">
        <v>193</v>
      </c>
      <c r="K207" s="60" t="s">
        <v>310</v>
      </c>
      <c r="L207" s="61">
        <v>26</v>
      </c>
      <c r="M207" s="61">
        <v>0</v>
      </c>
      <c r="N207" s="61">
        <v>0</v>
      </c>
      <c r="O207" s="61">
        <v>0</v>
      </c>
    </row>
    <row r="208" spans="2:15" x14ac:dyDescent="0.15">
      <c r="B208" s="59" t="s">
        <v>182</v>
      </c>
      <c r="C208" s="60" t="s">
        <v>290</v>
      </c>
      <c r="D208" s="61">
        <v>10</v>
      </c>
      <c r="E208" s="61">
        <v>0</v>
      </c>
      <c r="F208" s="61">
        <v>620</v>
      </c>
      <c r="G208" s="61">
        <v>0</v>
      </c>
      <c r="J208" s="59" t="s">
        <v>65</v>
      </c>
      <c r="K208" s="60" t="s">
        <v>310</v>
      </c>
      <c r="L208" s="61">
        <v>2747</v>
      </c>
      <c r="M208" s="61">
        <v>0</v>
      </c>
      <c r="N208" s="61">
        <v>0</v>
      </c>
      <c r="O208" s="61">
        <v>0</v>
      </c>
    </row>
    <row r="209" spans="2:15" x14ac:dyDescent="0.15">
      <c r="B209" s="59" t="s">
        <v>236</v>
      </c>
      <c r="C209" s="60" t="s">
        <v>290</v>
      </c>
      <c r="D209" s="61">
        <v>5</v>
      </c>
      <c r="E209" s="61">
        <v>0</v>
      </c>
      <c r="F209" s="61">
        <v>1280</v>
      </c>
      <c r="G209" s="61">
        <v>0</v>
      </c>
      <c r="J209" s="59" t="s">
        <v>236</v>
      </c>
      <c r="K209" s="60" t="s">
        <v>310</v>
      </c>
      <c r="L209" s="61">
        <v>6716</v>
      </c>
      <c r="M209" s="61">
        <v>0</v>
      </c>
      <c r="N209" s="61">
        <v>0</v>
      </c>
      <c r="O209" s="61">
        <v>0</v>
      </c>
    </row>
    <row r="210" spans="2:15" x14ac:dyDescent="0.15">
      <c r="B210" s="59" t="s">
        <v>190</v>
      </c>
      <c r="C210" s="60" t="s">
        <v>290</v>
      </c>
      <c r="D210" s="61">
        <v>13</v>
      </c>
      <c r="E210" s="61">
        <v>0</v>
      </c>
      <c r="F210" s="61">
        <v>200</v>
      </c>
      <c r="G210" s="61">
        <v>0</v>
      </c>
      <c r="J210" s="59" t="s">
        <v>220</v>
      </c>
      <c r="K210" s="60" t="s">
        <v>310</v>
      </c>
      <c r="L210" s="61">
        <v>64</v>
      </c>
      <c r="M210" s="61">
        <v>0</v>
      </c>
      <c r="N210" s="61">
        <v>0</v>
      </c>
      <c r="O210" s="61">
        <v>0</v>
      </c>
    </row>
    <row r="211" spans="2:15" x14ac:dyDescent="0.15">
      <c r="B211" s="59" t="s">
        <v>64</v>
      </c>
      <c r="C211" s="60" t="s">
        <v>290</v>
      </c>
      <c r="D211" s="61">
        <v>251</v>
      </c>
      <c r="E211" s="61">
        <v>0</v>
      </c>
      <c r="F211" s="61">
        <v>2060</v>
      </c>
      <c r="G211" s="61">
        <v>0</v>
      </c>
      <c r="J211" s="59" t="s">
        <v>180</v>
      </c>
      <c r="K211" s="60" t="s">
        <v>310</v>
      </c>
      <c r="L211" s="61">
        <v>0</v>
      </c>
      <c r="M211" s="61">
        <v>0</v>
      </c>
      <c r="N211" s="61"/>
      <c r="O211" s="61">
        <v>0</v>
      </c>
    </row>
    <row r="212" spans="2:15" x14ac:dyDescent="0.15">
      <c r="B212" s="59" t="s">
        <v>287</v>
      </c>
      <c r="C212" s="60" t="s">
        <v>290</v>
      </c>
      <c r="D212" s="61">
        <v>1</v>
      </c>
      <c r="E212" s="61">
        <v>0</v>
      </c>
      <c r="F212" s="61">
        <v>180</v>
      </c>
      <c r="G212" s="61">
        <v>0</v>
      </c>
      <c r="J212" s="59" t="s">
        <v>179</v>
      </c>
      <c r="K212" s="60" t="s">
        <v>310</v>
      </c>
      <c r="L212" s="61">
        <v>0</v>
      </c>
      <c r="M212" s="61">
        <v>0</v>
      </c>
      <c r="N212" s="61"/>
      <c r="O212" s="61">
        <v>0</v>
      </c>
    </row>
    <row r="213" spans="2:15" x14ac:dyDescent="0.15">
      <c r="B213" s="59" t="s">
        <v>218</v>
      </c>
      <c r="C213" s="60" t="s">
        <v>290</v>
      </c>
      <c r="D213" s="61">
        <v>2</v>
      </c>
      <c r="E213" s="61">
        <v>0</v>
      </c>
      <c r="F213" s="61">
        <v>850</v>
      </c>
      <c r="G213" s="61">
        <v>0</v>
      </c>
      <c r="J213" s="59" t="s">
        <v>182</v>
      </c>
      <c r="K213" s="60" t="s">
        <v>310</v>
      </c>
      <c r="L213" s="61">
        <v>0</v>
      </c>
      <c r="M213" s="61">
        <v>0</v>
      </c>
      <c r="N213" s="61"/>
      <c r="O213" s="61">
        <v>0</v>
      </c>
    </row>
    <row r="214" spans="2:15" x14ac:dyDescent="0.15">
      <c r="B214" s="59" t="s">
        <v>229</v>
      </c>
      <c r="C214" s="60" t="s">
        <v>290</v>
      </c>
      <c r="D214" s="61">
        <v>3</v>
      </c>
      <c r="E214" s="61">
        <v>0</v>
      </c>
      <c r="F214" s="61">
        <v>1330</v>
      </c>
      <c r="G214" s="61">
        <v>0</v>
      </c>
      <c r="J214" s="59" t="s">
        <v>196</v>
      </c>
      <c r="K214" s="60" t="s">
        <v>310</v>
      </c>
      <c r="L214" s="61">
        <v>0</v>
      </c>
      <c r="M214" s="61">
        <v>0</v>
      </c>
      <c r="N214" s="61"/>
      <c r="O214" s="61">
        <v>0</v>
      </c>
    </row>
    <row r="215" spans="2:15" x14ac:dyDescent="0.15">
      <c r="B215" s="59" t="s">
        <v>216</v>
      </c>
      <c r="C215" s="60" t="s">
        <v>290</v>
      </c>
      <c r="D215" s="61">
        <v>1</v>
      </c>
      <c r="E215" s="61">
        <v>0</v>
      </c>
      <c r="F215" s="61">
        <v>1520</v>
      </c>
      <c r="G215" s="61">
        <v>0</v>
      </c>
      <c r="J215" s="59" t="s">
        <v>194</v>
      </c>
      <c r="K215" s="60" t="s">
        <v>310</v>
      </c>
      <c r="L215" s="61">
        <v>0</v>
      </c>
      <c r="M215" s="61">
        <v>0</v>
      </c>
      <c r="N215" s="61"/>
      <c r="O215" s="61">
        <v>0</v>
      </c>
    </row>
    <row r="216" spans="2:15" x14ac:dyDescent="0.15">
      <c r="B216" s="59" t="s">
        <v>143</v>
      </c>
      <c r="C216" s="60" t="s">
        <v>290</v>
      </c>
      <c r="D216" s="61">
        <v>80</v>
      </c>
      <c r="E216" s="61">
        <v>0</v>
      </c>
      <c r="F216" s="61">
        <v>770</v>
      </c>
      <c r="G216" s="61">
        <v>0</v>
      </c>
      <c r="J216" s="59" t="s">
        <v>203</v>
      </c>
      <c r="K216" s="60" t="s">
        <v>310</v>
      </c>
      <c r="L216" s="61">
        <v>0</v>
      </c>
      <c r="M216" s="61">
        <v>0</v>
      </c>
      <c r="N216" s="61"/>
      <c r="O216" s="61">
        <v>0</v>
      </c>
    </row>
    <row r="217" spans="2:15" x14ac:dyDescent="0.15">
      <c r="B217" s="59" t="s">
        <v>159</v>
      </c>
      <c r="C217" s="60" t="s">
        <v>290</v>
      </c>
      <c r="D217" s="61">
        <v>44</v>
      </c>
      <c r="E217" s="61">
        <v>0</v>
      </c>
      <c r="F217" s="61">
        <v>180</v>
      </c>
      <c r="G217" s="61">
        <v>0</v>
      </c>
      <c r="J217" s="59" t="s">
        <v>202</v>
      </c>
      <c r="K217" s="60" t="s">
        <v>310</v>
      </c>
      <c r="L217" s="61">
        <v>0</v>
      </c>
      <c r="M217" s="61">
        <v>0</v>
      </c>
      <c r="N217" s="61"/>
      <c r="O217" s="61">
        <v>0</v>
      </c>
    </row>
    <row r="218" spans="2:15" x14ac:dyDescent="0.15">
      <c r="B218" s="59" t="s">
        <v>160</v>
      </c>
      <c r="C218" s="60" t="s">
        <v>290</v>
      </c>
      <c r="D218" s="61">
        <v>61</v>
      </c>
      <c r="E218" s="61">
        <v>0</v>
      </c>
      <c r="F218" s="61">
        <v>190</v>
      </c>
      <c r="G218" s="61">
        <v>0</v>
      </c>
      <c r="J218" s="59" t="s">
        <v>201</v>
      </c>
      <c r="K218" s="60" t="s">
        <v>310</v>
      </c>
      <c r="L218" s="61">
        <v>0</v>
      </c>
      <c r="M218" s="61">
        <v>0</v>
      </c>
      <c r="N218" s="61"/>
      <c r="O218" s="61">
        <v>0</v>
      </c>
    </row>
    <row r="219" spans="2:15" x14ac:dyDescent="0.15">
      <c r="B219" s="59" t="s">
        <v>163</v>
      </c>
      <c r="C219" s="60" t="s">
        <v>290</v>
      </c>
      <c r="D219" s="61">
        <v>8</v>
      </c>
      <c r="E219" s="61">
        <v>0</v>
      </c>
      <c r="F219" s="61">
        <v>170</v>
      </c>
      <c r="G219" s="61">
        <v>0</v>
      </c>
      <c r="J219" s="59" t="s">
        <v>200</v>
      </c>
      <c r="K219" s="60" t="s">
        <v>310</v>
      </c>
      <c r="L219" s="61">
        <v>0</v>
      </c>
      <c r="M219" s="61">
        <v>0</v>
      </c>
      <c r="N219" s="61"/>
      <c r="O219" s="61">
        <v>0</v>
      </c>
    </row>
    <row r="220" spans="2:15" x14ac:dyDescent="0.15">
      <c r="B220" s="59" t="s">
        <v>153</v>
      </c>
      <c r="C220" s="60" t="s">
        <v>290</v>
      </c>
      <c r="D220" s="61">
        <v>388</v>
      </c>
      <c r="E220" s="61">
        <v>0</v>
      </c>
      <c r="F220" s="61">
        <v>210</v>
      </c>
      <c r="G220" s="61">
        <v>0</v>
      </c>
      <c r="J220" s="59" t="s">
        <v>199</v>
      </c>
      <c r="K220" s="60" t="s">
        <v>310</v>
      </c>
      <c r="L220" s="61">
        <v>0</v>
      </c>
      <c r="M220" s="61">
        <v>0</v>
      </c>
      <c r="N220" s="61"/>
      <c r="O220" s="61">
        <v>0</v>
      </c>
    </row>
    <row r="221" spans="2:15" x14ac:dyDescent="0.15">
      <c r="B221" s="59" t="s">
        <v>155</v>
      </c>
      <c r="C221" s="60" t="s">
        <v>290</v>
      </c>
      <c r="D221" s="61">
        <v>29</v>
      </c>
      <c r="E221" s="61">
        <v>0</v>
      </c>
      <c r="F221" s="61">
        <v>210</v>
      </c>
      <c r="G221" s="61">
        <v>0</v>
      </c>
      <c r="J221" s="59" t="s">
        <v>113</v>
      </c>
      <c r="K221" s="60" t="s">
        <v>310</v>
      </c>
      <c r="L221" s="61">
        <v>0</v>
      </c>
      <c r="M221" s="61">
        <v>0</v>
      </c>
      <c r="N221" s="61"/>
      <c r="O221" s="61">
        <v>0</v>
      </c>
    </row>
    <row r="222" spans="2:15" x14ac:dyDescent="0.15">
      <c r="B222" s="59" t="s">
        <v>147</v>
      </c>
      <c r="C222" s="60" t="s">
        <v>290</v>
      </c>
      <c r="D222" s="61">
        <v>575</v>
      </c>
      <c r="E222" s="61">
        <v>0</v>
      </c>
      <c r="F222" s="61">
        <v>160</v>
      </c>
      <c r="G222" s="61">
        <v>0</v>
      </c>
      <c r="J222" s="59" t="s">
        <v>237</v>
      </c>
      <c r="K222" s="60" t="s">
        <v>310</v>
      </c>
      <c r="L222" s="61">
        <v>0</v>
      </c>
      <c r="M222" s="61">
        <v>0</v>
      </c>
      <c r="N222" s="61"/>
      <c r="O222" s="61">
        <v>0</v>
      </c>
    </row>
    <row r="223" spans="2:15" x14ac:dyDescent="0.15">
      <c r="B223" s="59" t="s">
        <v>213</v>
      </c>
      <c r="C223" s="60" t="s">
        <v>290</v>
      </c>
      <c r="D223" s="61">
        <v>7</v>
      </c>
      <c r="E223" s="61">
        <v>0</v>
      </c>
      <c r="F223" s="61">
        <v>1490</v>
      </c>
      <c r="G223" s="61">
        <v>0</v>
      </c>
      <c r="J223" s="59" t="s">
        <v>183</v>
      </c>
      <c r="K223" s="60" t="s">
        <v>310</v>
      </c>
      <c r="L223" s="61">
        <v>0</v>
      </c>
      <c r="M223" s="61">
        <v>0</v>
      </c>
      <c r="N223" s="61"/>
      <c r="O223" s="61">
        <v>0</v>
      </c>
    </row>
    <row r="224" spans="2:15" x14ac:dyDescent="0.15">
      <c r="B224" s="59" t="s">
        <v>92</v>
      </c>
      <c r="C224" s="60" t="s">
        <v>290</v>
      </c>
      <c r="D224" s="61">
        <v>0</v>
      </c>
      <c r="E224" s="61">
        <v>0</v>
      </c>
      <c r="F224" s="61">
        <v>70</v>
      </c>
      <c r="G224" s="61">
        <v>0</v>
      </c>
      <c r="J224" s="59" t="s">
        <v>185</v>
      </c>
      <c r="K224" s="60" t="s">
        <v>310</v>
      </c>
      <c r="L224" s="61">
        <v>0</v>
      </c>
      <c r="M224" s="61">
        <v>0</v>
      </c>
      <c r="N224" s="61"/>
      <c r="O224" s="61">
        <v>0</v>
      </c>
    </row>
    <row r="225" spans="2:15" x14ac:dyDescent="0.15">
      <c r="B225" s="59" t="s">
        <v>288</v>
      </c>
      <c r="C225" s="60" t="s">
        <v>290</v>
      </c>
      <c r="D225" s="61">
        <v>0</v>
      </c>
      <c r="E225" s="61">
        <v>0</v>
      </c>
      <c r="F225" s="61">
        <v>70</v>
      </c>
      <c r="G225" s="61">
        <v>0</v>
      </c>
      <c r="J225" s="59" t="s">
        <v>184</v>
      </c>
      <c r="K225" s="60" t="s">
        <v>310</v>
      </c>
      <c r="L225" s="61">
        <v>0</v>
      </c>
      <c r="M225" s="61">
        <v>0</v>
      </c>
      <c r="N225" s="61"/>
      <c r="O225" s="61">
        <v>0</v>
      </c>
    </row>
    <row r="226" spans="2:15" x14ac:dyDescent="0.15">
      <c r="B226" s="59" t="s">
        <v>157</v>
      </c>
      <c r="C226" s="60" t="s">
        <v>290</v>
      </c>
      <c r="D226" s="61">
        <v>0</v>
      </c>
      <c r="E226" s="61">
        <v>0</v>
      </c>
      <c r="F226" s="61">
        <v>70</v>
      </c>
      <c r="G226" s="61">
        <v>0</v>
      </c>
      <c r="J226" s="59" t="s">
        <v>197</v>
      </c>
      <c r="K226" s="60" t="s">
        <v>310</v>
      </c>
      <c r="L226" s="61">
        <v>0</v>
      </c>
      <c r="M226" s="61">
        <v>0</v>
      </c>
      <c r="N226" s="61"/>
      <c r="O226" s="61">
        <v>0</v>
      </c>
    </row>
    <row r="227" spans="2:15" x14ac:dyDescent="0.15">
      <c r="B227" s="59" t="s">
        <v>279</v>
      </c>
      <c r="C227" s="60" t="s">
        <v>290</v>
      </c>
      <c r="D227" s="61">
        <v>0</v>
      </c>
      <c r="E227" s="61">
        <v>0</v>
      </c>
      <c r="F227" s="61">
        <v>70</v>
      </c>
      <c r="G227" s="61">
        <v>0</v>
      </c>
      <c r="J227" s="59" t="s">
        <v>198</v>
      </c>
      <c r="K227" s="60" t="s">
        <v>310</v>
      </c>
      <c r="L227" s="61">
        <v>0</v>
      </c>
      <c r="M227" s="61">
        <v>0</v>
      </c>
      <c r="N227" s="61"/>
      <c r="O227" s="61">
        <v>0</v>
      </c>
    </row>
    <row r="228" spans="2:15" x14ac:dyDescent="0.15">
      <c r="B228" s="59" t="s">
        <v>296</v>
      </c>
      <c r="C228" s="60" t="s">
        <v>290</v>
      </c>
      <c r="D228" s="61">
        <v>0</v>
      </c>
      <c r="E228" s="61">
        <v>0</v>
      </c>
      <c r="F228" s="61">
        <v>70</v>
      </c>
      <c r="G228" s="61">
        <v>0</v>
      </c>
      <c r="J228" s="59" t="s">
        <v>235</v>
      </c>
      <c r="K228" s="60" t="s">
        <v>310</v>
      </c>
      <c r="L228" s="61">
        <v>0</v>
      </c>
      <c r="M228" s="61">
        <v>0</v>
      </c>
      <c r="N228" s="61"/>
      <c r="O228" s="61">
        <v>0</v>
      </c>
    </row>
    <row r="229" spans="2:15" x14ac:dyDescent="0.15">
      <c r="B229" s="59" t="s">
        <v>181</v>
      </c>
      <c r="C229" s="60" t="s">
        <v>290</v>
      </c>
      <c r="D229" s="61">
        <v>0</v>
      </c>
      <c r="E229" s="61">
        <v>0</v>
      </c>
      <c r="F229" s="61">
        <v>70</v>
      </c>
      <c r="G229" s="61">
        <v>0</v>
      </c>
      <c r="J229" s="59" t="s">
        <v>104</v>
      </c>
      <c r="K229" s="60" t="s">
        <v>310</v>
      </c>
      <c r="L229" s="61">
        <v>0</v>
      </c>
      <c r="M229" s="61">
        <v>0</v>
      </c>
      <c r="N229" s="61"/>
      <c r="O229" s="61">
        <v>0</v>
      </c>
    </row>
    <row r="230" spans="2:15" x14ac:dyDescent="0.15">
      <c r="B230" s="59" t="s">
        <v>179</v>
      </c>
      <c r="C230" s="60" t="s">
        <v>290</v>
      </c>
      <c r="D230" s="61">
        <v>0</v>
      </c>
      <c r="E230" s="61">
        <v>0</v>
      </c>
      <c r="F230" s="61">
        <v>70</v>
      </c>
      <c r="G230" s="61">
        <v>0</v>
      </c>
      <c r="J230" s="59" t="s">
        <v>278</v>
      </c>
      <c r="K230" s="60" t="s">
        <v>310</v>
      </c>
      <c r="L230" s="61">
        <v>0</v>
      </c>
      <c r="M230" s="61">
        <v>0</v>
      </c>
      <c r="N230" s="61"/>
      <c r="O230" s="61">
        <v>0</v>
      </c>
    </row>
    <row r="231" spans="2:15" x14ac:dyDescent="0.15">
      <c r="B231" s="59" t="s">
        <v>180</v>
      </c>
      <c r="C231" s="60" t="s">
        <v>290</v>
      </c>
      <c r="D231" s="61">
        <v>0</v>
      </c>
      <c r="E231" s="61">
        <v>0</v>
      </c>
      <c r="F231" s="61">
        <v>70</v>
      </c>
      <c r="G231" s="61">
        <v>0</v>
      </c>
      <c r="J231" s="59" t="s">
        <v>279</v>
      </c>
      <c r="K231" s="60" t="s">
        <v>310</v>
      </c>
      <c r="L231" s="61">
        <v>0</v>
      </c>
      <c r="M231" s="61">
        <v>0</v>
      </c>
      <c r="N231" s="61"/>
      <c r="O231" s="61">
        <v>0</v>
      </c>
    </row>
    <row r="232" spans="2:15" x14ac:dyDescent="0.15">
      <c r="B232" s="59" t="s">
        <v>297</v>
      </c>
      <c r="C232" s="60" t="s">
        <v>290</v>
      </c>
      <c r="D232" s="61">
        <v>0</v>
      </c>
      <c r="E232" s="61">
        <v>0</v>
      </c>
      <c r="F232" s="61">
        <v>70</v>
      </c>
      <c r="G232" s="61">
        <v>0</v>
      </c>
      <c r="J232" s="59" t="s">
        <v>181</v>
      </c>
      <c r="K232" s="60" t="s">
        <v>310</v>
      </c>
      <c r="L232" s="61">
        <v>0</v>
      </c>
      <c r="M232" s="61">
        <v>0</v>
      </c>
      <c r="N232" s="61"/>
      <c r="O232" s="61">
        <v>0</v>
      </c>
    </row>
    <row r="233" spans="2:15" x14ac:dyDescent="0.15">
      <c r="B233" s="59" t="s">
        <v>194</v>
      </c>
      <c r="C233" s="60" t="s">
        <v>290</v>
      </c>
      <c r="D233" s="61">
        <v>0</v>
      </c>
      <c r="E233" s="61">
        <v>0</v>
      </c>
      <c r="F233" s="61">
        <v>70</v>
      </c>
      <c r="G233" s="61">
        <v>0</v>
      </c>
    </row>
    <row r="234" spans="2:15" x14ac:dyDescent="0.15">
      <c r="B234" s="59" t="s">
        <v>203</v>
      </c>
      <c r="C234" s="60" t="s">
        <v>290</v>
      </c>
      <c r="D234" s="61">
        <v>0</v>
      </c>
      <c r="E234" s="61">
        <v>0</v>
      </c>
      <c r="F234" s="61">
        <v>70</v>
      </c>
      <c r="G234" s="61">
        <v>0</v>
      </c>
    </row>
    <row r="235" spans="2:15" x14ac:dyDescent="0.15">
      <c r="B235" s="59" t="s">
        <v>202</v>
      </c>
      <c r="C235" s="60" t="s">
        <v>290</v>
      </c>
      <c r="D235" s="61">
        <v>0</v>
      </c>
      <c r="E235" s="61">
        <v>0</v>
      </c>
      <c r="F235" s="61">
        <v>70</v>
      </c>
      <c r="G235" s="61">
        <v>0</v>
      </c>
    </row>
    <row r="236" spans="2:15" x14ac:dyDescent="0.15">
      <c r="B236" s="59" t="s">
        <v>137</v>
      </c>
      <c r="C236" s="60" t="s">
        <v>290</v>
      </c>
      <c r="D236" s="61">
        <v>0</v>
      </c>
      <c r="E236" s="61">
        <v>0</v>
      </c>
      <c r="F236" s="61">
        <v>70</v>
      </c>
      <c r="G236" s="61">
        <v>0</v>
      </c>
    </row>
    <row r="237" spans="2:15" x14ac:dyDescent="0.15">
      <c r="B237" s="59" t="s">
        <v>262</v>
      </c>
      <c r="C237" s="60" t="s">
        <v>290</v>
      </c>
      <c r="D237" s="61">
        <v>0</v>
      </c>
      <c r="E237" s="61">
        <v>0</v>
      </c>
      <c r="F237" s="61">
        <v>70</v>
      </c>
      <c r="G237" s="61">
        <v>0</v>
      </c>
    </row>
    <row r="238" spans="2:15" x14ac:dyDescent="0.15">
      <c r="B238" s="59" t="s">
        <v>261</v>
      </c>
      <c r="C238" s="60" t="s">
        <v>290</v>
      </c>
      <c r="D238" s="61">
        <v>0</v>
      </c>
      <c r="E238" s="61">
        <v>0</v>
      </c>
      <c r="F238" s="61">
        <v>70</v>
      </c>
      <c r="G238" s="61">
        <v>0</v>
      </c>
    </row>
    <row r="239" spans="2:15" x14ac:dyDescent="0.15">
      <c r="B239" s="59" t="s">
        <v>201</v>
      </c>
      <c r="C239" s="60" t="s">
        <v>290</v>
      </c>
      <c r="D239" s="61">
        <v>0</v>
      </c>
      <c r="E239" s="61">
        <v>0</v>
      </c>
      <c r="F239" s="61">
        <v>70</v>
      </c>
      <c r="G239" s="61">
        <v>0</v>
      </c>
    </row>
    <row r="240" spans="2:15" x14ac:dyDescent="0.15">
      <c r="B240" s="59" t="s">
        <v>252</v>
      </c>
      <c r="C240" s="60" t="s">
        <v>290</v>
      </c>
      <c r="D240" s="61">
        <v>0</v>
      </c>
      <c r="E240" s="61">
        <v>0</v>
      </c>
      <c r="F240" s="61">
        <v>70</v>
      </c>
      <c r="G240" s="61">
        <v>0</v>
      </c>
    </row>
    <row r="241" spans="2:7" x14ac:dyDescent="0.15">
      <c r="B241" s="59" t="s">
        <v>289</v>
      </c>
      <c r="C241" s="60" t="s">
        <v>290</v>
      </c>
      <c r="D241" s="61">
        <v>0</v>
      </c>
      <c r="E241" s="61">
        <v>0</v>
      </c>
      <c r="F241" s="61">
        <v>70</v>
      </c>
      <c r="G241" s="61">
        <v>0</v>
      </c>
    </row>
    <row r="242" spans="2:7" x14ac:dyDescent="0.15">
      <c r="B242" s="59" t="s">
        <v>200</v>
      </c>
      <c r="C242" s="60" t="s">
        <v>290</v>
      </c>
      <c r="D242" s="61">
        <v>0</v>
      </c>
      <c r="E242" s="61">
        <v>0</v>
      </c>
      <c r="F242" s="61">
        <v>70</v>
      </c>
      <c r="G242" s="61">
        <v>0</v>
      </c>
    </row>
    <row r="243" spans="2:7" x14ac:dyDescent="0.15">
      <c r="B243" s="59" t="s">
        <v>102</v>
      </c>
      <c r="C243" s="60" t="s">
        <v>290</v>
      </c>
      <c r="D243" s="61">
        <v>0</v>
      </c>
      <c r="E243" s="61">
        <v>0</v>
      </c>
      <c r="F243" s="61">
        <v>70</v>
      </c>
      <c r="G243" s="61">
        <v>0</v>
      </c>
    </row>
    <row r="244" spans="2:7" x14ac:dyDescent="0.15">
      <c r="B244" s="59" t="s">
        <v>199</v>
      </c>
      <c r="C244" s="60" t="s">
        <v>290</v>
      </c>
      <c r="D244" s="61">
        <v>0</v>
      </c>
      <c r="E244" s="61">
        <v>0</v>
      </c>
      <c r="F244" s="61">
        <v>70</v>
      </c>
      <c r="G244" s="61">
        <v>0</v>
      </c>
    </row>
    <row r="245" spans="2:7" x14ac:dyDescent="0.15">
      <c r="B245" s="59" t="s">
        <v>113</v>
      </c>
      <c r="C245" s="60" t="s">
        <v>290</v>
      </c>
      <c r="D245" s="61">
        <v>0</v>
      </c>
      <c r="E245" s="61">
        <v>0</v>
      </c>
      <c r="F245" s="61">
        <v>70</v>
      </c>
      <c r="G245" s="61">
        <v>0</v>
      </c>
    </row>
    <row r="246" spans="2:7" x14ac:dyDescent="0.15">
      <c r="B246" s="59" t="s">
        <v>237</v>
      </c>
      <c r="C246" s="60" t="s">
        <v>290</v>
      </c>
      <c r="D246" s="61">
        <v>0</v>
      </c>
      <c r="E246" s="61">
        <v>0</v>
      </c>
      <c r="F246" s="61">
        <v>70</v>
      </c>
      <c r="G246" s="61">
        <v>0</v>
      </c>
    </row>
    <row r="247" spans="2:7" x14ac:dyDescent="0.15">
      <c r="B247" s="59" t="s">
        <v>198</v>
      </c>
      <c r="C247" s="60" t="s">
        <v>290</v>
      </c>
      <c r="D247" s="61">
        <v>0</v>
      </c>
      <c r="E247" s="61">
        <v>0</v>
      </c>
      <c r="F247" s="61">
        <v>70</v>
      </c>
      <c r="G247" s="61">
        <v>0</v>
      </c>
    </row>
    <row r="248" spans="2:7" x14ac:dyDescent="0.15">
      <c r="B248" s="59" t="s">
        <v>197</v>
      </c>
      <c r="C248" s="60" t="s">
        <v>290</v>
      </c>
      <c r="D248" s="61">
        <v>0</v>
      </c>
      <c r="E248" s="61">
        <v>0</v>
      </c>
      <c r="F248" s="61">
        <v>70</v>
      </c>
      <c r="G248" s="61">
        <v>0</v>
      </c>
    </row>
    <row r="249" spans="2:7" x14ac:dyDescent="0.15">
      <c r="B249" s="59" t="s">
        <v>184</v>
      </c>
      <c r="C249" s="60" t="s">
        <v>290</v>
      </c>
      <c r="D249" s="61">
        <v>0</v>
      </c>
      <c r="E249" s="61">
        <v>0</v>
      </c>
      <c r="F249" s="61">
        <v>70</v>
      </c>
      <c r="G249" s="61">
        <v>0</v>
      </c>
    </row>
    <row r="250" spans="2:7" x14ac:dyDescent="0.15">
      <c r="B250" s="59" t="s">
        <v>185</v>
      </c>
      <c r="C250" s="60" t="s">
        <v>290</v>
      </c>
      <c r="D250" s="61">
        <v>0</v>
      </c>
      <c r="E250" s="61">
        <v>0</v>
      </c>
      <c r="F250" s="61">
        <v>70</v>
      </c>
      <c r="G250" s="61">
        <v>0</v>
      </c>
    </row>
    <row r="251" spans="2:7" x14ac:dyDescent="0.15">
      <c r="B251" s="59" t="s">
        <v>183</v>
      </c>
      <c r="C251" s="60" t="s">
        <v>290</v>
      </c>
      <c r="D251" s="61">
        <v>0</v>
      </c>
      <c r="E251" s="61">
        <v>0</v>
      </c>
      <c r="F251" s="61">
        <v>70</v>
      </c>
      <c r="G251" s="61">
        <v>0</v>
      </c>
    </row>
    <row r="252" spans="2:7" x14ac:dyDescent="0.15">
      <c r="B252" s="59" t="s">
        <v>107</v>
      </c>
      <c r="C252" s="60" t="s">
        <v>290</v>
      </c>
      <c r="D252" s="61">
        <v>0</v>
      </c>
      <c r="E252" s="61">
        <v>0</v>
      </c>
      <c r="F252" s="61">
        <v>70</v>
      </c>
      <c r="G252" s="61">
        <v>0</v>
      </c>
    </row>
    <row r="253" spans="2:7" x14ac:dyDescent="0.15">
      <c r="B253" s="59" t="s">
        <v>298</v>
      </c>
      <c r="C253" s="60" t="s">
        <v>290</v>
      </c>
      <c r="D253" s="61">
        <v>0</v>
      </c>
      <c r="E253" s="61">
        <v>0</v>
      </c>
      <c r="F253" s="61">
        <v>70</v>
      </c>
      <c r="G253" s="61">
        <v>0</v>
      </c>
    </row>
    <row r="254" spans="2:7" x14ac:dyDescent="0.15">
      <c r="B254" s="59" t="s">
        <v>299</v>
      </c>
      <c r="C254" s="60" t="s">
        <v>290</v>
      </c>
      <c r="D254" s="61">
        <v>0</v>
      </c>
      <c r="E254" s="61">
        <v>0</v>
      </c>
      <c r="F254" s="61">
        <v>70</v>
      </c>
      <c r="G254" s="61">
        <v>0</v>
      </c>
    </row>
    <row r="255" spans="2:7" x14ac:dyDescent="0.15">
      <c r="B255" s="59" t="s">
        <v>278</v>
      </c>
      <c r="C255" s="60" t="s">
        <v>290</v>
      </c>
      <c r="D255" s="61">
        <v>0</v>
      </c>
      <c r="E255" s="61">
        <v>0</v>
      </c>
      <c r="F255" s="61">
        <v>70</v>
      </c>
      <c r="G255" s="61">
        <v>0</v>
      </c>
    </row>
    <row r="256" spans="2:7" x14ac:dyDescent="0.15">
      <c r="B256" s="59" t="s">
        <v>106</v>
      </c>
      <c r="C256" s="60" t="s">
        <v>290</v>
      </c>
      <c r="D256" s="61">
        <v>0</v>
      </c>
      <c r="E256" s="61">
        <v>0</v>
      </c>
      <c r="F256" s="61">
        <v>70</v>
      </c>
      <c r="G256" s="61">
        <v>0</v>
      </c>
    </row>
    <row r="257" spans="2:7" x14ac:dyDescent="0.15">
      <c r="B257" s="59" t="s">
        <v>156</v>
      </c>
      <c r="C257" s="60" t="s">
        <v>290</v>
      </c>
      <c r="D257" s="61">
        <v>0</v>
      </c>
      <c r="E257" s="61">
        <v>0</v>
      </c>
      <c r="F257" s="61">
        <v>70</v>
      </c>
      <c r="G257" s="61">
        <v>0</v>
      </c>
    </row>
  </sheetData>
  <phoneticPr fontId="2" type="noConversion"/>
  <conditionalFormatting sqref="B2:B257">
    <cfRule type="duplicateValues" dxfId="22" priority="5"/>
  </conditionalFormatting>
  <conditionalFormatting sqref="B1">
    <cfRule type="duplicateValues" dxfId="21" priority="4"/>
  </conditionalFormatting>
  <conditionalFormatting sqref="B1">
    <cfRule type="duplicateValues" dxfId="20" priority="3"/>
  </conditionalFormatting>
  <conditionalFormatting sqref="J1:J232">
    <cfRule type="duplicateValues" dxfId="19" priority="2"/>
  </conditionalFormatting>
  <conditionalFormatting sqref="J1">
    <cfRule type="duplicateValues" dxfId="1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Q20"/>
  <sheetViews>
    <sheetView topLeftCell="C1" workbookViewId="0">
      <selection activeCell="C7" sqref="C7"/>
    </sheetView>
  </sheetViews>
  <sheetFormatPr defaultRowHeight="13.5" x14ac:dyDescent="0.15"/>
  <cols>
    <col min="3" max="3" width="11.5546875" bestFit="1" customWidth="1"/>
    <col min="4" max="4" width="11.5546875" customWidth="1"/>
    <col min="10" max="10" width="11.5546875" bestFit="1" customWidth="1"/>
    <col min="14" max="14" width="10.21875" bestFit="1" customWidth="1"/>
    <col min="15" max="15" width="11.6640625" bestFit="1" customWidth="1"/>
  </cols>
  <sheetData>
    <row r="5" spans="3:17" ht="14.25" thickBot="1" x14ac:dyDescent="0.2"/>
    <row r="6" spans="3:17" s="1" customFormat="1" ht="17.100000000000001" customHeight="1" x14ac:dyDescent="0.15">
      <c r="C6" s="19" t="s">
        <v>0</v>
      </c>
      <c r="D6" s="79" t="s">
        <v>335</v>
      </c>
      <c r="E6" s="20" t="s">
        <v>6</v>
      </c>
      <c r="F6" s="21" t="s">
        <v>7</v>
      </c>
      <c r="G6" s="74" t="s">
        <v>343</v>
      </c>
      <c r="H6" s="22" t="s">
        <v>4</v>
      </c>
      <c r="J6" s="19" t="s">
        <v>0</v>
      </c>
      <c r="K6" s="20" t="s">
        <v>342</v>
      </c>
      <c r="L6" s="21" t="s">
        <v>6</v>
      </c>
      <c r="M6" s="74" t="s">
        <v>7</v>
      </c>
      <c r="N6" s="74" t="s">
        <v>343</v>
      </c>
      <c r="O6" s="22" t="s">
        <v>355</v>
      </c>
      <c r="Q6" s="3"/>
    </row>
    <row r="7" spans="3:17" s="1" customFormat="1" ht="17.100000000000001" customHeight="1" x14ac:dyDescent="0.15">
      <c r="C7" s="10" t="s">
        <v>336</v>
      </c>
      <c r="D7" s="80" t="s">
        <v>345</v>
      </c>
      <c r="E7" s="11">
        <v>2155</v>
      </c>
      <c r="F7" s="23">
        <v>1</v>
      </c>
      <c r="G7" s="75">
        <v>256</v>
      </c>
      <c r="H7" s="24">
        <v>253</v>
      </c>
      <c r="J7" s="10" t="s">
        <v>317</v>
      </c>
      <c r="K7" s="84" t="s">
        <v>353</v>
      </c>
      <c r="L7" s="23">
        <v>5153</v>
      </c>
      <c r="M7" s="75">
        <v>19</v>
      </c>
      <c r="N7" s="75">
        <v>1440</v>
      </c>
      <c r="O7" s="24">
        <v>27360</v>
      </c>
      <c r="Q7" s="3"/>
    </row>
    <row r="8" spans="3:17" s="1" customFormat="1" ht="17.100000000000001" customHeight="1" x14ac:dyDescent="0.15">
      <c r="C8" s="12" t="s">
        <v>329</v>
      </c>
      <c r="D8" s="81" t="s">
        <v>346</v>
      </c>
      <c r="E8" s="13">
        <v>34</v>
      </c>
      <c r="F8" s="25">
        <v>0</v>
      </c>
      <c r="G8" s="76">
        <v>1320</v>
      </c>
      <c r="H8" s="26">
        <v>0</v>
      </c>
      <c r="J8" s="12" t="s">
        <v>315</v>
      </c>
      <c r="K8" s="85" t="s">
        <v>354</v>
      </c>
      <c r="L8" s="25">
        <v>211</v>
      </c>
      <c r="M8" s="76">
        <v>0</v>
      </c>
      <c r="N8" s="76">
        <v>5080</v>
      </c>
      <c r="O8" s="26">
        <v>0</v>
      </c>
      <c r="Q8" s="3"/>
    </row>
    <row r="9" spans="3:17" s="1" customFormat="1" ht="17.100000000000001" customHeight="1" x14ac:dyDescent="0.15">
      <c r="C9" s="12" t="s">
        <v>322</v>
      </c>
      <c r="D9" s="81" t="s">
        <v>344</v>
      </c>
      <c r="E9" s="13">
        <v>712</v>
      </c>
      <c r="F9" s="25">
        <v>2</v>
      </c>
      <c r="G9" s="76">
        <v>2110</v>
      </c>
      <c r="H9" s="26">
        <v>11594</v>
      </c>
      <c r="J9" s="12" t="s">
        <v>314</v>
      </c>
      <c r="K9" s="85" t="s">
        <v>354</v>
      </c>
      <c r="L9" s="25">
        <v>540</v>
      </c>
      <c r="M9" s="76">
        <v>1</v>
      </c>
      <c r="N9" s="76">
        <v>5000</v>
      </c>
      <c r="O9" s="26">
        <v>5000</v>
      </c>
      <c r="Q9" s="3"/>
    </row>
    <row r="10" spans="3:17" s="1" customFormat="1" ht="17.100000000000001" customHeight="1" x14ac:dyDescent="0.15">
      <c r="C10" s="12" t="s">
        <v>323</v>
      </c>
      <c r="D10" s="81" t="s">
        <v>347</v>
      </c>
      <c r="E10" s="13">
        <v>707</v>
      </c>
      <c r="F10" s="25">
        <v>1</v>
      </c>
      <c r="G10" s="76">
        <v>700</v>
      </c>
      <c r="H10" s="26">
        <v>2541</v>
      </c>
      <c r="J10" s="12" t="s">
        <v>316</v>
      </c>
      <c r="K10" s="85" t="s">
        <v>353</v>
      </c>
      <c r="L10" s="25">
        <v>446</v>
      </c>
      <c r="M10" s="76">
        <v>1</v>
      </c>
      <c r="N10" s="76">
        <v>2650</v>
      </c>
      <c r="O10" s="26">
        <v>2650</v>
      </c>
      <c r="Q10" s="3"/>
    </row>
    <row r="11" spans="3:17" s="1" customFormat="1" ht="17.100000000000001" customHeight="1" x14ac:dyDescent="0.15">
      <c r="C11" s="12" t="s">
        <v>324</v>
      </c>
      <c r="D11" s="81" t="s">
        <v>348</v>
      </c>
      <c r="E11" s="13">
        <v>6380</v>
      </c>
      <c r="F11" s="25">
        <v>0</v>
      </c>
      <c r="G11" s="76">
        <v>550</v>
      </c>
      <c r="H11" s="26">
        <v>0</v>
      </c>
      <c r="J11" s="12" t="s">
        <v>313</v>
      </c>
      <c r="K11" s="85" t="s">
        <v>354</v>
      </c>
      <c r="L11" s="25">
        <v>4216</v>
      </c>
      <c r="M11" s="76">
        <v>5</v>
      </c>
      <c r="N11" s="76">
        <v>3610</v>
      </c>
      <c r="O11" s="26">
        <v>14440</v>
      </c>
      <c r="Q11" s="3"/>
    </row>
    <row r="12" spans="3:17" s="1" customFormat="1" ht="17.100000000000001" customHeight="1" x14ac:dyDescent="0.15">
      <c r="C12" s="12" t="s">
        <v>326</v>
      </c>
      <c r="D12" s="81" t="s">
        <v>349</v>
      </c>
      <c r="E12" s="13">
        <v>579</v>
      </c>
      <c r="F12" s="25">
        <v>1</v>
      </c>
      <c r="G12" s="76">
        <v>70</v>
      </c>
      <c r="H12" s="26">
        <v>77</v>
      </c>
      <c r="J12" s="12" t="s">
        <v>325</v>
      </c>
      <c r="K12" s="85" t="s">
        <v>353</v>
      </c>
      <c r="L12" s="25">
        <v>2776</v>
      </c>
      <c r="M12" s="76">
        <v>22</v>
      </c>
      <c r="N12" s="76">
        <v>1670</v>
      </c>
      <c r="O12" s="26">
        <v>36740</v>
      </c>
      <c r="Q12" s="3"/>
    </row>
    <row r="13" spans="3:17" s="1" customFormat="1" ht="17.100000000000001" customHeight="1" x14ac:dyDescent="0.15">
      <c r="C13" s="12" t="s">
        <v>328</v>
      </c>
      <c r="D13" s="81" t="s">
        <v>349</v>
      </c>
      <c r="E13" s="13">
        <v>321</v>
      </c>
      <c r="F13" s="25">
        <v>0</v>
      </c>
      <c r="G13" s="76">
        <v>70</v>
      </c>
      <c r="H13" s="26">
        <v>0</v>
      </c>
      <c r="J13" s="12" t="s">
        <v>327</v>
      </c>
      <c r="K13" s="85" t="s">
        <v>353</v>
      </c>
      <c r="L13" s="25">
        <v>1973</v>
      </c>
      <c r="M13" s="76">
        <v>29</v>
      </c>
      <c r="N13" s="76">
        <v>700</v>
      </c>
      <c r="O13" s="26">
        <v>20300</v>
      </c>
      <c r="Q13" s="3"/>
    </row>
    <row r="14" spans="3:17" s="1" customFormat="1" ht="17.100000000000001" customHeight="1" x14ac:dyDescent="0.15">
      <c r="C14" s="12" t="s">
        <v>337</v>
      </c>
      <c r="D14" s="81" t="s">
        <v>350</v>
      </c>
      <c r="E14" s="13">
        <v>261</v>
      </c>
      <c r="F14" s="25">
        <v>0</v>
      </c>
      <c r="G14" s="76">
        <v>70</v>
      </c>
      <c r="H14" s="26">
        <v>0</v>
      </c>
      <c r="J14" s="12" t="s">
        <v>330</v>
      </c>
      <c r="K14" s="85" t="s">
        <v>353</v>
      </c>
      <c r="L14" s="25">
        <v>1710</v>
      </c>
      <c r="M14" s="76">
        <v>12</v>
      </c>
      <c r="N14" s="76">
        <v>1250</v>
      </c>
      <c r="O14" s="26">
        <v>15000</v>
      </c>
      <c r="Q14" s="3"/>
    </row>
    <row r="15" spans="3:17" s="1" customFormat="1" ht="17.100000000000001" customHeight="1" x14ac:dyDescent="0.15">
      <c r="C15" s="14" t="s">
        <v>332</v>
      </c>
      <c r="D15" s="82" t="s">
        <v>349</v>
      </c>
      <c r="E15" s="15">
        <v>0</v>
      </c>
      <c r="F15" s="27">
        <v>0</v>
      </c>
      <c r="G15" s="77">
        <v>70</v>
      </c>
      <c r="H15" s="28">
        <v>0</v>
      </c>
      <c r="J15" s="14" t="s">
        <v>331</v>
      </c>
      <c r="K15" s="86" t="s">
        <v>353</v>
      </c>
      <c r="L15" s="27">
        <v>1181</v>
      </c>
      <c r="M15" s="77">
        <v>15</v>
      </c>
      <c r="N15" s="77">
        <v>1240</v>
      </c>
      <c r="O15" s="28">
        <v>18600</v>
      </c>
      <c r="Q15" s="3"/>
    </row>
    <row r="16" spans="3:17" s="1" customFormat="1" ht="17.100000000000001" customHeight="1" x14ac:dyDescent="0.15">
      <c r="C16" s="14" t="s">
        <v>338</v>
      </c>
      <c r="D16" s="82" t="s">
        <v>350</v>
      </c>
      <c r="E16" s="15">
        <v>203</v>
      </c>
      <c r="F16" s="27">
        <v>1</v>
      </c>
      <c r="G16" s="77">
        <v>70</v>
      </c>
      <c r="H16" s="28">
        <v>77</v>
      </c>
      <c r="J16" s="14" t="s">
        <v>319</v>
      </c>
      <c r="K16" s="86" t="s">
        <v>353</v>
      </c>
      <c r="L16" s="27">
        <v>1085</v>
      </c>
      <c r="M16" s="77">
        <v>25</v>
      </c>
      <c r="N16" s="77">
        <v>900</v>
      </c>
      <c r="O16" s="28">
        <v>22500</v>
      </c>
      <c r="Q16" s="3"/>
    </row>
    <row r="17" spans="3:17" s="1" customFormat="1" ht="17.100000000000001" customHeight="1" x14ac:dyDescent="0.15">
      <c r="C17" s="14" t="s">
        <v>339</v>
      </c>
      <c r="D17" s="82" t="s">
        <v>351</v>
      </c>
      <c r="E17" s="15">
        <v>163</v>
      </c>
      <c r="F17" s="27">
        <v>0</v>
      </c>
      <c r="G17" s="77">
        <v>800</v>
      </c>
      <c r="H17" s="28">
        <v>0</v>
      </c>
      <c r="J17" s="14" t="s">
        <v>318</v>
      </c>
      <c r="K17" s="86" t="s">
        <v>353</v>
      </c>
      <c r="L17" s="27">
        <v>836</v>
      </c>
      <c r="M17" s="77">
        <v>8</v>
      </c>
      <c r="N17" s="77">
        <v>1430</v>
      </c>
      <c r="O17" s="28">
        <v>11440</v>
      </c>
      <c r="Q17" s="3"/>
    </row>
    <row r="18" spans="3:17" s="1" customFormat="1" ht="17.100000000000001" customHeight="1" x14ac:dyDescent="0.15">
      <c r="C18" s="14" t="s">
        <v>340</v>
      </c>
      <c r="D18" s="82" t="s">
        <v>348</v>
      </c>
      <c r="E18" s="15">
        <v>100</v>
      </c>
      <c r="F18" s="27">
        <v>0</v>
      </c>
      <c r="G18" s="77">
        <v>70</v>
      </c>
      <c r="H18" s="28">
        <v>0</v>
      </c>
      <c r="J18" s="14" t="s">
        <v>333</v>
      </c>
      <c r="K18" s="86" t="s">
        <v>353</v>
      </c>
      <c r="L18" s="27">
        <v>699</v>
      </c>
      <c r="M18" s="77">
        <v>4</v>
      </c>
      <c r="N18" s="77">
        <v>1350</v>
      </c>
      <c r="O18" s="28">
        <v>5400</v>
      </c>
      <c r="Q18" s="3"/>
    </row>
    <row r="19" spans="3:17" s="1" customFormat="1" ht="17.100000000000001" customHeight="1" x14ac:dyDescent="0.15">
      <c r="C19" s="14" t="s">
        <v>341</v>
      </c>
      <c r="D19" s="82" t="s">
        <v>352</v>
      </c>
      <c r="E19" s="15">
        <v>53</v>
      </c>
      <c r="F19" s="27">
        <v>0</v>
      </c>
      <c r="G19" s="77">
        <v>2360</v>
      </c>
      <c r="H19" s="28">
        <v>0</v>
      </c>
      <c r="J19" s="14" t="s">
        <v>334</v>
      </c>
      <c r="K19" s="86" t="s">
        <v>349</v>
      </c>
      <c r="L19" s="27">
        <v>2985</v>
      </c>
      <c r="M19" s="77">
        <v>57</v>
      </c>
      <c r="N19" s="77">
        <v>3990</v>
      </c>
      <c r="O19" s="28">
        <v>227430</v>
      </c>
      <c r="Q19" s="3"/>
    </row>
    <row r="20" spans="3:17" s="1" customFormat="1" ht="17.100000000000001" customHeight="1" thickBot="1" x14ac:dyDescent="0.2">
      <c r="C20" s="29"/>
      <c r="D20" s="83"/>
      <c r="E20" s="30"/>
      <c r="F20" s="31"/>
      <c r="G20" s="78"/>
      <c r="H20" s="32"/>
      <c r="J20" s="29"/>
      <c r="K20" s="30"/>
      <c r="L20" s="31"/>
      <c r="M20" s="78"/>
      <c r="N20" s="78"/>
      <c r="O20" s="32"/>
      <c r="Q20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국가별</vt:lpstr>
      <vt:lpstr>네이버_주간_키워드</vt:lpstr>
      <vt:lpstr>네이버_누적_키워드</vt:lpstr>
      <vt:lpstr>견적_원본</vt:lpstr>
      <vt:lpstr>순위조절키워드</vt:lpstr>
      <vt:lpstr>네이버_누적_키워드!Print_Area</vt:lpstr>
      <vt:lpstr>네이버_주간_키워드!Print_Area</vt:lpstr>
    </vt:vector>
  </TitlesOfParts>
  <Company>emnet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em0506</dc:creator>
  <cp:lastModifiedBy>설재영</cp:lastModifiedBy>
  <cp:lastPrinted>2016-02-01T05:12:15Z</cp:lastPrinted>
  <dcterms:created xsi:type="dcterms:W3CDTF">2007-10-10T00:30:45Z</dcterms:created>
  <dcterms:modified xsi:type="dcterms:W3CDTF">2016-06-20T08:42:18Z</dcterms:modified>
</cp:coreProperties>
</file>